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<sst xmlns="http://schemas.openxmlformats.org/spreadsheetml/2006/main" count="52" uniqueCount="50">
  <si>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</si>
  <si>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</si>
  <si>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</si>
  <si>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</si>
  <si>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</si>
  <si>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</si>
  <si>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</si>
  <si>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</si>
  <si>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</si>
  <si>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</si>
  <si>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</si>
  <si>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</si>
  <si>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</si>
  <si>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</si>
  <si>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</si>
  <si>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</si>
  <si>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</si>
  <si>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</si>
  <si>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</si>
  <si>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</si>
  <si>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</si>
  <si>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</si>
  <si>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</si>
  <si>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</si>
  <si>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</si>
  <si>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</si>
  <si>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</si>
  <si>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</si>
  <si>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</si>
  <si>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</si>
  <si>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</si>
  <si>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</si>
  <si>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</si>
  <si>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</si>
  <si>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</si>
  <si>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</si>
  <si>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</si>
  <si>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</si>
  <si>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</si>
  <si>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</si>
  <si>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</si>
  <si>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</si>
  <si>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</si>
  <si>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"Приложение № 3</t>
  </si>
  <si>
    <t>"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</si>
  <si>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</si>
  <si>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</si>
  <si>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</si>
  <si>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3</t>
  </si>
  <si>
    <t>от 21.03.2024 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</si>
</sst>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22</v>
      </c>
      <c r="B3" s="17"/>
      <c r="C3" s="17"/>
      <c r="D3" s="17"/>
      <c r="E3" s="17"/>
    </row>
    <row r="4" spans="1:5" ht="18.75">
      <c r="A4" s="17" t="s">
        <v>42</v>
      </c>
      <c r="B4" s="17"/>
      <c r="C4" s="17"/>
      <c r="D4" s="17"/>
      <c r="E4" s="17"/>
    </row>
    <row r="5" spans="1:5" ht="18.75">
      <c r="A5" s="17" t="s">
        <v>35</v>
      </c>
      <c r="B5" s="17"/>
      <c r="C5" s="17"/>
      <c r="D5" s="17"/>
      <c r="E5" s="17"/>
    </row>
    <row r="6" spans="1:5" ht="74.25" customHeight="1">
      <c r="A6" s="28" t="s">
        <v>45</v>
      </c>
      <c r="B6" s="28"/>
      <c r="C6" s="28"/>
      <c r="D6" s="28"/>
      <c r="E6" s="28"/>
    </row>
    <row r="7" spans="1:5" ht="18.75">
      <c r="A7" s="17" t="s">
        <v>46</v>
      </c>
      <c r="B7" s="17"/>
      <c r="C7" s="17"/>
      <c r="D7" s="17"/>
      <c r="E7" s="17"/>
    </row>
    <row r="8" spans="1:5" ht="18.75">
      <c r="A8" s="17" t="s">
        <v>47</v>
      </c>
      <c r="B8" s="17"/>
      <c r="C8" s="17"/>
      <c r="D8" s="17"/>
      <c r="E8" s="17"/>
    </row>
    <row r="9" spans="1:5" ht="18.75">
      <c r="A9" s="17" t="s">
        <v>49</v>
      </c>
      <c r="B9" s="17"/>
      <c r="C9" s="17"/>
      <c r="D9" s="17"/>
      <c r="E9" s="17"/>
    </row>
    <row r="11" spans="1:5" ht="18.75">
      <c r="A11" s="18" t="s">
        <v>43</v>
      </c>
      <c r="B11" s="18"/>
      <c r="C11" s="18"/>
      <c r="D11" s="18"/>
      <c r="E11" s="18"/>
    </row>
    <row r="12" spans="1:5" ht="18.75" customHeight="1">
      <c r="A12" s="18" t="s">
        <v>32</v>
      </c>
      <c r="B12" s="18"/>
      <c r="C12" s="18"/>
      <c r="D12" s="18"/>
      <c r="E12" s="18"/>
    </row>
    <row r="13" spans="1:5" ht="18.75">
      <c r="A13" s="17" t="s">
        <v>23</v>
      </c>
      <c r="B13" s="17"/>
      <c r="C13" s="17"/>
      <c r="D13" s="17"/>
      <c r="E13" s="17"/>
    </row>
    <row r="14" spans="1:5" ht="18.75">
      <c r="A14" s="17" t="s">
        <v>24</v>
      </c>
      <c r="B14" s="17"/>
      <c r="C14" s="17"/>
      <c r="D14" s="17"/>
      <c r="E14" s="17"/>
    </row>
    <row r="15" spans="1:5" ht="18.75">
      <c r="A15" s="18" t="s">
        <v>25</v>
      </c>
      <c r="B15" s="18"/>
      <c r="C15" s="18"/>
      <c r="D15" s="18"/>
      <c r="E15" s="18"/>
    </row>
    <row r="16" spans="1:5" ht="18.75">
      <c r="A16" s="18" t="s">
        <v>35</v>
      </c>
      <c r="B16" s="18"/>
      <c r="C16" s="18"/>
      <c r="D16" s="18"/>
      <c r="E16" s="18"/>
    </row>
    <row r="17" spans="1:5" ht="18.75">
      <c r="A17" s="17" t="s">
        <v>26</v>
      </c>
      <c r="B17" s="17"/>
      <c r="C17" s="17"/>
      <c r="D17" s="17"/>
      <c r="E17" s="17"/>
    </row>
    <row r="18" spans="1:5" ht="18.75">
      <c r="A18" s="18" t="s">
        <v>22</v>
      </c>
      <c r="B18" s="18"/>
      <c r="C18" s="18"/>
      <c r="D18" s="18"/>
      <c r="E18" s="18"/>
    </row>
    <row r="19" spans="1:5" ht="18.75">
      <c r="A19" s="18" t="s">
        <v>36</v>
      </c>
      <c r="B19" s="18"/>
      <c r="C19" s="18"/>
      <c r="D19" s="18"/>
      <c r="E19" s="18"/>
    </row>
    <row r="20" spans="1:5" ht="18.75">
      <c r="A20" s="18" t="s">
        <v>37</v>
      </c>
      <c r="B20" s="18"/>
      <c r="C20" s="18"/>
      <c r="D20" s="18"/>
      <c r="E20" s="18"/>
    </row>
    <row r="21" spans="1:5" s="2" customFormat="1" ht="18.75">
      <c r="A21" s="27" t="s">
        <v>40</v>
      </c>
      <c r="B21" s="27"/>
      <c r="C21" s="27"/>
      <c r="D21" s="27"/>
      <c r="E21" s="27"/>
    </row>
    <row r="22" spans="1:5" s="2" customFormat="1" ht="18.75">
      <c r="A22" s="3"/>
      <c r="B22" s="3"/>
      <c r="C22" s="3"/>
      <c r="D22" s="3"/>
      <c r="E22" s="3"/>
    </row>
    <row r="23" spans="1:5" ht="39" customHeight="1">
      <c r="A23" s="19" t="s">
        <v>38</v>
      </c>
      <c r="B23" s="19"/>
      <c r="C23" s="19"/>
      <c r="D23" s="19"/>
      <c r="E23" s="19"/>
    </row>
    <row r="24" spans="1:5" s="2" customFormat="1" ht="15" customHeight="1">
      <c r="A24" s="4"/>
      <c r="B24" s="4"/>
      <c r="C24" s="4"/>
      <c r="D24" s="4"/>
      <c r="E24" s="4"/>
    </row>
    <row r="25" spans="1:5" ht="21.75" customHeight="1">
      <c r="A25" s="23" t="s">
        <v>9</v>
      </c>
      <c r="B25" s="25" t="s">
        <v>10</v>
      </c>
      <c r="C25" s="20" t="s">
        <v>11</v>
      </c>
      <c r="D25" s="21"/>
      <c r="E25" s="22"/>
    </row>
    <row r="26" spans="1:5" ht="35.25" customHeight="1">
      <c r="A26" s="24"/>
      <c r="B26" s="26"/>
      <c r="C26" s="15" t="s">
        <v>33</v>
      </c>
      <c r="D26" s="15" t="s">
        <v>34</v>
      </c>
      <c r="E26" s="15" t="s">
        <v>39</v>
      </c>
    </row>
    <row r="27" spans="1:5" s="2" customFormat="1" ht="18.75" customHeight="1">
      <c r="A27" s="5">
        <v>1</v>
      </c>
      <c r="B27" s="5">
        <v>2</v>
      </c>
      <c r="C27" s="5">
        <v>3</v>
      </c>
      <c r="D27" s="6">
        <v>4</v>
      </c>
      <c r="E27" s="6">
        <v>5</v>
      </c>
    </row>
    <row r="28" spans="1:5" ht="56.25">
      <c r="A28" s="7" t="s">
        <v>12</v>
      </c>
      <c r="B28" s="8" t="s">
        <v>21</v>
      </c>
      <c r="C28" s="9">
        <f>C29</f>
        <v>13982065.560000002</v>
      </c>
      <c r="D28" s="9">
        <f>D29</f>
        <v>0</v>
      </c>
      <c r="E28" s="9">
        <f>E29</f>
        <v>0</v>
      </c>
    </row>
    <row r="29" spans="1:5" s="10" customFormat="1" ht="37.5">
      <c r="A29" s="7" t="s">
        <v>0</v>
      </c>
      <c r="B29" s="8" t="s">
        <v>15</v>
      </c>
      <c r="C29" s="9">
        <f>C30+C35</f>
        <v>13982065.560000002</v>
      </c>
      <c r="D29" s="9">
        <f>D30+D35</f>
        <v>0</v>
      </c>
      <c r="E29" s="9">
        <f>E30+E35</f>
        <v>0</v>
      </c>
    </row>
    <row r="30" spans="1:5" s="10" customFormat="1" ht="18.75">
      <c r="A30" s="5" t="s">
        <v>1</v>
      </c>
      <c r="B30" s="11" t="s">
        <v>27</v>
      </c>
      <c r="C30" s="12">
        <f aca="true" t="shared" si="0" ref="C30:E33">C31</f>
        <v>-135522011.9</v>
      </c>
      <c r="D30" s="12">
        <f t="shared" si="0"/>
        <v>-103307253.33</v>
      </c>
      <c r="E30" s="12">
        <f t="shared" si="0"/>
        <v>-112417619.82</v>
      </c>
    </row>
    <row r="31" spans="1:5" s="10" customFormat="1" ht="18.75">
      <c r="A31" s="5" t="s">
        <v>2</v>
      </c>
      <c r="B31" s="11" t="s">
        <v>28</v>
      </c>
      <c r="C31" s="12">
        <f t="shared" si="0"/>
        <v>-135522011.9</v>
      </c>
      <c r="D31" s="12">
        <f t="shared" si="0"/>
        <v>-103307253.33</v>
      </c>
      <c r="E31" s="12">
        <f t="shared" si="0"/>
        <v>-112417619.82</v>
      </c>
    </row>
    <row r="32" spans="1:5" ht="37.5">
      <c r="A32" s="5" t="s">
        <v>3</v>
      </c>
      <c r="B32" s="11" t="s">
        <v>29</v>
      </c>
      <c r="C32" s="12">
        <f t="shared" si="0"/>
        <v>-135522011.9</v>
      </c>
      <c r="D32" s="12">
        <f t="shared" si="0"/>
        <v>-103307253.33</v>
      </c>
      <c r="E32" s="12">
        <f t="shared" si="0"/>
        <v>-112417619.82</v>
      </c>
    </row>
    <row r="33" spans="1:5" ht="37.5">
      <c r="A33" s="5" t="s">
        <v>13</v>
      </c>
      <c r="B33" s="11" t="s">
        <v>30</v>
      </c>
      <c r="C33" s="12">
        <f t="shared" si="0"/>
        <v>-135522011.9</v>
      </c>
      <c r="D33" s="12">
        <f t="shared" si="0"/>
        <v>-103307253.33</v>
      </c>
      <c r="E33" s="12">
        <f t="shared" si="0"/>
        <v>-112417619.82</v>
      </c>
    </row>
    <row r="34" spans="1:5" ht="37.5">
      <c r="A34" s="5" t="s">
        <v>7</v>
      </c>
      <c r="B34" s="11" t="s">
        <v>16</v>
      </c>
      <c r="C34" s="13">
        <f>-135522011.9</f>
        <v>-135522011.9</v>
      </c>
      <c r="D34" s="13">
        <f>-103307253.33</f>
        <v>-103307253.33</v>
      </c>
      <c r="E34" s="13">
        <f>-112417619.82</f>
        <v>-112417619.82</v>
      </c>
    </row>
    <row r="35" spans="1:5" ht="18.75">
      <c r="A35" s="5" t="s">
        <v>4</v>
      </c>
      <c r="B35" s="11" t="s">
        <v>17</v>
      </c>
      <c r="C35" s="12">
        <f aca="true" t="shared" si="1" ref="C35:E38">C36</f>
        <v>149504077.46</v>
      </c>
      <c r="D35" s="12">
        <f t="shared" si="1"/>
        <v>103307253.33</v>
      </c>
      <c r="E35" s="12">
        <f t="shared" si="1"/>
        <v>112417619.82</v>
      </c>
    </row>
    <row r="36" spans="1:5" ht="18.75">
      <c r="A36" s="5" t="s">
        <v>5</v>
      </c>
      <c r="B36" s="11" t="s">
        <v>18</v>
      </c>
      <c r="C36" s="12">
        <f t="shared" si="1"/>
        <v>149504077.46</v>
      </c>
      <c r="D36" s="12">
        <f t="shared" si="1"/>
        <v>103307253.33</v>
      </c>
      <c r="E36" s="12">
        <f t="shared" si="1"/>
        <v>112417619.82</v>
      </c>
    </row>
    <row r="37" spans="1:5" ht="37.5">
      <c r="A37" s="5" t="s">
        <v>6</v>
      </c>
      <c r="B37" s="11" t="s">
        <v>31</v>
      </c>
      <c r="C37" s="12">
        <f t="shared" si="1"/>
        <v>149504077.46</v>
      </c>
      <c r="D37" s="12">
        <f t="shared" si="1"/>
        <v>103307253.33</v>
      </c>
      <c r="E37" s="12">
        <f t="shared" si="1"/>
        <v>112417619.82</v>
      </c>
    </row>
    <row r="38" spans="1:5" ht="37.5">
      <c r="A38" s="5" t="s">
        <v>14</v>
      </c>
      <c r="B38" s="11" t="s">
        <v>19</v>
      </c>
      <c r="C38" s="12">
        <f t="shared" si="1"/>
        <v>149504077.46</v>
      </c>
      <c r="D38" s="12">
        <f t="shared" si="1"/>
        <v>103307253.33</v>
      </c>
      <c r="E38" s="12">
        <f t="shared" si="1"/>
        <v>112417619.82</v>
      </c>
    </row>
    <row r="39" spans="1:5" ht="37.5">
      <c r="A39" s="5" t="s">
        <v>8</v>
      </c>
      <c r="B39" s="11" t="s">
        <v>20</v>
      </c>
      <c r="C39" s="13">
        <f>149504077.46</f>
        <v>149504077.46</v>
      </c>
      <c r="D39" s="13">
        <f>103307253.33</f>
        <v>103307253.33</v>
      </c>
      <c r="E39" s="13">
        <f>112417619.82</f>
        <v>112417619.82</v>
      </c>
    </row>
    <row r="40" ht="18.75">
      <c r="E40" s="16" t="s">
        <v>44</v>
      </c>
    </row>
    <row r="48" ht="18.75">
      <c r="E48" s="14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8:E18"/>
    <mergeCell ref="A20:E20"/>
    <mergeCell ref="A19:E19"/>
    <mergeCell ref="A23:E23"/>
    <mergeCell ref="C25:E25"/>
    <mergeCell ref="A25:A26"/>
    <mergeCell ref="B25:B26"/>
    <mergeCell ref="A21:E21"/>
    <mergeCell ref="A17:E17"/>
    <mergeCell ref="A11:E11"/>
    <mergeCell ref="A12:E12"/>
    <mergeCell ref="A13:E13"/>
    <mergeCell ref="A14:E14"/>
    <mergeCell ref="A15:E15"/>
    <mergeCell ref="A16:E16"/>
  </mergeCells>
  <printOptions/>
  <pageMargins left="1.062992125984252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2024-03-22T11:28:16Z</dcterms:modified>
  <cp:category/>
  <cp:version/>
  <cp:contentType/>
  <cp:contentStatus/>
</cp:coreProperties>
</file>