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<sst xmlns="http://schemas.openxmlformats.org/spreadsheetml/2006/main" count="79" uniqueCount="79">
  <si>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</si>
  <si>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</si>
  <si>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</si>
  <si>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</si>
  <si>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</si>
  <si>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</si>
  <si>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</si>
  <si>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</si>
  <si>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</si>
  <si>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</si>
  <si>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</si>
  <si>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</si>
  <si>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</si>
  <si>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</si>
  <si>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</si>
  <si>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</si>
  <si>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</si>
  <si>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</si>
  <si>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</si>
  <si>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</si>
  <si>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</si>
  <si>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</si>
  <si>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</si>
  <si>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</si>
  <si>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</si>
  <si>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</si>
  <si>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</si>
  <si>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</si>
  <si>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</si>
  <si>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</si>
  <si>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</si>
  <si>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</si>
  <si>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</si>
  <si>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</si>
  <si>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</si>
  <si>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</si>
  <si>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</si>
  <si>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</si>
  <si>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</si>
  <si>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</si>
  <si>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</si>
  <si>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</si>
  <si>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</si>
  <si>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</si>
  <si>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</si>
  <si>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</si>
  <si>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</si>
  <si>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</si>
  <si>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</si>
  <si>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</si>
  <si>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</si>
  <si>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</si>
  <si>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</si>
  <si>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</si>
  <si>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</si>
  <si>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</si>
  <si>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</si>
  <si>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</si>
  <si>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</si>
  <si>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</si>
  <si>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</si>
  <si>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</si>
  <si>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</si>
  <si>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</si>
  <si>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</si>
  <si>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</si>
  <si>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</si>
  <si>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</si>
  <si>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</si>
  <si>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</si>
  <si>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</si>
  <si>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</si>
  <si>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</si>
  <si>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</si>
  <si>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</si>
  <si>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10</t>
  </si>
  <si>
    <t>»</t>
  </si>
  <si>
    <t>Приложение № 8</t>
  </si>
  <si>
    <r>
      <t>от</t>
    </r>
    <r>
      <rPr>
        <u val="single"/>
        <sz val="14"/>
        <color indexed="8"/>
        <rFont val="Times New Roman"/>
        <family val="1"/>
      </rPr>
      <t xml:space="preserve"> 14.11.2019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</si>
</sst>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8" ht="18.75">
      <c r="A1" s="25" t="s">
        <v>77</v>
      </c>
      <c r="B1" s="25"/>
      <c r="C1" s="25"/>
      <c r="D1" s="25"/>
      <c r="E1" s="25"/>
      <c r="F1" s="21"/>
      <c r="G1" s="21"/>
      <c r="H1" s="21"/>
    </row>
    <row r="2" spans="1:8" ht="18.75">
      <c r="A2" s="25" t="s">
        <v>69</v>
      </c>
      <c r="B2" s="25"/>
      <c r="C2" s="25"/>
      <c r="D2" s="25"/>
      <c r="E2" s="25"/>
      <c r="F2" s="21"/>
      <c r="G2" s="21"/>
      <c r="H2" s="21"/>
    </row>
    <row r="3" spans="1:8" ht="18.75">
      <c r="A3" s="25" t="s">
        <v>70</v>
      </c>
      <c r="B3" s="25"/>
      <c r="C3" s="25"/>
      <c r="D3" s="25"/>
      <c r="E3" s="25"/>
      <c r="F3" s="21"/>
      <c r="G3" s="21"/>
      <c r="H3" s="21"/>
    </row>
    <row r="4" spans="1:8" ht="18.75">
      <c r="A4" s="25" t="s">
        <v>71</v>
      </c>
      <c r="B4" s="25"/>
      <c r="C4" s="25"/>
      <c r="D4" s="25"/>
      <c r="E4" s="25"/>
      <c r="F4" s="21"/>
      <c r="G4" s="21"/>
      <c r="H4" s="21"/>
    </row>
    <row r="5" spans="1:8" ht="73.5" customHeight="1">
      <c r="A5" s="33" t="s">
        <v>72</v>
      </c>
      <c r="B5" s="33"/>
      <c r="C5" s="33"/>
      <c r="D5" s="33"/>
      <c r="E5" s="33"/>
      <c r="F5" s="21"/>
      <c r="G5" s="21"/>
      <c r="H5" s="21"/>
    </row>
    <row r="6" spans="1:8" ht="18.75">
      <c r="A6" s="25" t="s">
        <v>73</v>
      </c>
      <c r="B6" s="25"/>
      <c r="C6" s="25"/>
      <c r="D6" s="25"/>
      <c r="E6" s="25"/>
      <c r="F6" s="21"/>
      <c r="G6" s="21"/>
      <c r="H6" s="21"/>
    </row>
    <row r="7" spans="1:8" ht="18.75">
      <c r="A7" s="25" t="s">
        <v>74</v>
      </c>
      <c r="B7" s="25"/>
      <c r="C7" s="25"/>
      <c r="D7" s="25"/>
      <c r="E7" s="25"/>
      <c r="F7" s="21"/>
      <c r="G7" s="21"/>
      <c r="H7" s="21"/>
    </row>
    <row r="8" spans="1:8" ht="18.75">
      <c r="A8" s="25" t="s">
        <v>78</v>
      </c>
      <c r="B8" s="25"/>
      <c r="C8" s="25"/>
      <c r="D8" s="25"/>
      <c r="E8" s="25"/>
      <c r="F8" s="21"/>
      <c r="G8" s="21"/>
      <c r="H8" s="21"/>
    </row>
    <row r="10" spans="1:5" ht="18.75">
      <c r="A10" s="25" t="s">
        <v>75</v>
      </c>
      <c r="B10" s="25"/>
      <c r="C10" s="25"/>
      <c r="D10" s="25"/>
      <c r="E10" s="25"/>
    </row>
    <row r="11" spans="1:5" ht="18.75">
      <c r="A11" s="25" t="s">
        <v>60</v>
      </c>
      <c r="B11" s="25"/>
      <c r="C11" s="25"/>
      <c r="D11" s="25"/>
      <c r="E11" s="25"/>
    </row>
    <row r="12" spans="1:5" ht="18.75">
      <c r="A12" s="25" t="s">
        <v>19</v>
      </c>
      <c r="B12" s="25"/>
      <c r="C12" s="25"/>
      <c r="D12" s="25"/>
      <c r="E12" s="25"/>
    </row>
    <row r="13" spans="1:5" ht="18.75">
      <c r="A13" s="25" t="s">
        <v>20</v>
      </c>
      <c r="B13" s="25"/>
      <c r="C13" s="25"/>
      <c r="D13" s="25"/>
      <c r="E13" s="25"/>
    </row>
    <row r="14" spans="1:5" ht="18.75">
      <c r="A14" s="25" t="s">
        <v>21</v>
      </c>
      <c r="B14" s="25"/>
      <c r="C14" s="25"/>
      <c r="D14" s="25"/>
      <c r="E14" s="25"/>
    </row>
    <row r="15" spans="1:5" ht="75" customHeight="1">
      <c r="A15" s="29" t="s">
        <v>63</v>
      </c>
      <c r="B15" s="29"/>
      <c r="C15" s="29"/>
      <c r="D15" s="29"/>
      <c r="E15" s="29"/>
    </row>
    <row r="16" spans="1:5" ht="20.25" customHeight="1">
      <c r="A16" s="25" t="s">
        <v>66</v>
      </c>
      <c r="B16" s="25"/>
      <c r="C16" s="25"/>
      <c r="D16" s="25"/>
      <c r="E16" s="25"/>
    </row>
    <row r="17" ht="18.75">
      <c r="A17" s="22"/>
    </row>
    <row r="18" spans="1:5" ht="57.75" customHeight="1">
      <c r="A18" s="28" t="s">
        <v>64</v>
      </c>
      <c r="B18" s="28"/>
      <c r="C18" s="28"/>
      <c r="D18" s="28"/>
      <c r="E18" s="28"/>
    </row>
    <row r="19" ht="15" customHeight="1">
      <c r="A19" s="22"/>
    </row>
    <row r="20" spans="1:5" ht="19.5" customHeight="1">
      <c r="A20" s="30" t="s">
        <v>0</v>
      </c>
      <c r="B20" s="31" t="s">
        <v>1</v>
      </c>
      <c r="C20" s="30" t="s">
        <v>2</v>
      </c>
      <c r="D20" s="30"/>
      <c r="E20" s="30"/>
    </row>
    <row r="21" spans="1:5" ht="18.75" customHeight="1">
      <c r="A21" s="30"/>
      <c r="B21" s="32"/>
      <c r="C21" s="2" t="s">
        <v>3</v>
      </c>
      <c r="D21" s="2" t="s">
        <v>59</v>
      </c>
      <c r="E21" s="2" t="s">
        <v>65</v>
      </c>
    </row>
    <row r="22" spans="1:5" ht="18.75">
      <c r="A22" s="23">
        <v>1</v>
      </c>
      <c r="B22" s="24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6686797.029999999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400000-20000-20000-20000-11550</f>
        <v>328450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100000+20000+150000+203500+3095974.28+135278+1500+50000+70000+100000+26256-51200+1200+50000+5000-5000+30005-50000+50000-28500</f>
        <v>3954013.28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380500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211500+37000+32000</f>
        <v>280500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35361617.82999999</v>
      </c>
      <c r="D33" s="5">
        <f>SUM(D34:D36)</f>
        <v>20325349.949999996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1900000+924000.51</f>
        <v>2824000.51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9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-52020-158750+202476</f>
        <v>33057228.459999993</v>
      </c>
      <c r="D35" s="9">
        <f>14409682.2+2724723.24+389044-50000</f>
        <v>17473449.439999998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341200+75000+75000-245144</f>
        <v>246056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85698608.48</v>
      </c>
      <c r="D37" s="5">
        <f>SUM(D38:D41)</f>
        <v>15412625.85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230000+1200000+60000+100103+200000-30005+50000-141319.8-29995-21940.44-17000</f>
        <v>1599842.76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9">
        <f>353572+300000+2400000+36000+99900+98620+5700+75000+46000+49924-57000-3000-116601.89-48831.44+18500+300000+98262+1920+175886</f>
        <v>3833850.67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9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+4074.7+132550+140000</f>
        <v>20264915.05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4200000+55800000</f>
        <v>60000000</v>
      </c>
      <c r="D41" s="9">
        <f>50000</f>
        <v>50000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28773942.119999997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9">
        <f>15123762.2+518928+5721151+1121650.92-105243+137450+50000+332417+5000000+150000+126481+128840+56800+99989+99900+50000+25000+11550+10554+25000+65000+24712</f>
        <v>28773942.119999997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684011.76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1041212.27+358800-924000.51</f>
        <v>476011.76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6" t="s">
        <v>54</v>
      </c>
      <c r="B53" s="27"/>
      <c r="C53" s="5">
        <f>C23+C29+C33+C37+C42+C44+C46+C49+C51</f>
        <v>157795554.04</v>
      </c>
      <c r="D53" s="5">
        <f>D23+D29+D33+D37+D42+D44+D46+D49+D51</f>
        <v>61877415.8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76</v>
      </c>
    </row>
  </sheetData>
  <sheetProtection/>
  <mergeCells count="20"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2019-11-19T08:21:35Z</dcterms:modified>
  <cp:category/>
  <cp:version/>
  <cp:contentType/>
  <cp:contentStatus/>
</cp:coreProperties>
</file>