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>
    <definedName name="_xlnm.Print_Titles" localSheetId="0">'Прил.№2 Доходы (табл.2)'!$5:$5</definedName>
    <definedName name="_xlnm.Print_Area" localSheetId="0">'Прил.№2 Доходы (табл.2)'!$A:$B</definedName>
  </definedNames>
  <calcPr fullCalcOnLoad="1"/>
</workbook>
</file>

<file path=xl/sharedStrings.xml><?xml version="1.0" encoding="utf-8"?>
<sst xmlns="http://schemas.openxmlformats.org/spreadsheetml/2006/main" count="42" uniqueCount="42">
  <si>
    <t>1</t>
  </si>
  <si>
    <t>Таблица 2</t>
  </si>
  <si>
    <t>Сумма, руб.</t>
  </si>
  <si>
    <t>Название безвозмездных поступлений/КБК</t>
  </si>
  <si>
    <t>Субсидии бюджетам муниципальных районов и городских округов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02999 05 0000 151</t>
  </si>
  <si>
    <t>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02999 05 0000 151</t>
  </si>
  <si>
    <t xml:space="preserve">Субвенции бюджетам муниципальных районов и городских округов на осуществление переданных государственных полномочий по организации двухразового питания детей-сирот и детей, находящихся в трудной жизненной ситуации, в лагерях дневного пребывания/                                           039 2 02 03024 05 0000 151   </t>
  </si>
  <si>
    <t>Безвозмездные поступления в бюджет Южского муниципального района в 2016 году</t>
  </si>
  <si>
    <t xml:space="preserve">Субвенции бюджетам муниципальных районов, городских округов Ивановской области на осуществление государственных полномочий по расчету и предоставлению бюджетам поселений субвенций на осуществление исполнительно-распорядительными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Федерации/ 035 2 02 03007 05 0000 151 </t>
  </si>
  <si>
    <t xml:space="preserve">Субвенции бюджетам муниципальных районов и городских округов на осуществление отдельных государственных полномочий в сфере административных правонарушений/035 2 02 03024 05 0000 151   </t>
  </si>
  <si>
    <t xml:space="preserve">Субвенции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 и защите их прав/035 2 02 03024 05 0000 151   </t>
  </si>
  <si>
    <r>
      <t xml:space="preserve">Дотация на выравнивание бюджетной обеспеченности муниципальных районов (городских округов)/037 2 02 01001 05 0000 151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05.02.2016 № 8)</t>
    </r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</si>
  <si>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области градостроительной деятельности/                                    041 2 02 04014 05 0000 151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8, от 03.03.2016 № 16)</t>
    </r>
    <r>
      <rPr>
        <sz val="14"/>
        <rFont val="Times New Roman"/>
        <family val="1"/>
      </rPr>
      <t xml:space="preserve">                       </t>
    </r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</si>
  <si>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области земельного контроля/035 2 02 04014 05 0000 151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03.03.2016 № 16)</t>
    </r>
    <r>
      <rPr>
        <sz val="14"/>
        <rFont val="Times New Roman"/>
        <family val="1"/>
      </rPr>
      <t xml:space="preserve">                      </t>
    </r>
    <r>
      <rPr>
        <i/>
        <sz val="11"/>
        <rFont val="Times New Roman"/>
        <family val="1"/>
      </rPr>
      <t xml:space="preserve">                                                 </t>
    </r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</si>
  <si>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04014 05 0000 151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03.03.2016 № 16)</t>
    </r>
    <r>
      <rPr>
        <sz val="14"/>
        <rFont val="Times New Roman"/>
        <family val="1"/>
      </rPr>
      <t xml:space="preserve">                       </t>
    </r>
  </si>
  <si>
    <r>
      <t xml:space="preserve">II.Межбюджетные трансферты, поступающие из бюджетов поселений 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8, от 03.03.2016 № 16, от 13.04.2016 № 34)</t>
    </r>
    <r>
      <rPr>
        <b/>
        <sz val="14"/>
        <rFont val="Times New Roman"/>
        <family val="1"/>
      </rPr>
      <t xml:space="preserve">                                                </t>
    </r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</si>
  <si>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области внутреннего контроля за исполнением бюджетов поселений/037 2 02 04014 05 0000 151 </t>
    </r>
    <r>
      <rPr>
        <i/>
        <sz val="10"/>
        <color indexed="56"/>
        <rFont val="Times New Roman"/>
        <family val="1"/>
      </rPr>
      <t xml:space="preserve">(в редакции решений Совета Южского муниципального района от 05.02.2016 № 8, от 03.03.2016 № 16, от 13.04.2016 № 34) </t>
    </r>
    <r>
      <rPr>
        <sz val="14"/>
        <rFont val="Times New Roman"/>
        <family val="1"/>
      </rPr>
      <t xml:space="preserve">                                               </t>
    </r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</si>
  <si>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области муниципального контроля в сфере благоустройства/035 2 02 04014 05 0000 151 </t>
    </r>
    <r>
      <rPr>
        <i/>
        <sz val="10"/>
        <color indexed="56"/>
        <rFont val="Times New Roman"/>
        <family val="1"/>
      </rPr>
      <t xml:space="preserve">(в редакции решений Совета Южского муниципального района от 05.02.2016 № 8, от 03.03.2016 № 16, от 13.04.2016 № 34) </t>
    </r>
    <r>
      <rPr>
        <sz val="14"/>
        <rFont val="Times New Roman"/>
        <family val="1"/>
      </rPr>
      <t xml:space="preserve">                       </t>
    </r>
  </si>
  <si>
    <r>
      <t xml:space="preserve">Субвенции бюджетам муниципальных районов и городских округов Ивановской области на осуществление отдельных 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 и содержанию безнадзорных животных/035 2 02 03024 05 0000 151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27.04.2016 № 45)</t>
    </r>
    <r>
      <rPr>
        <sz val="14"/>
        <rFont val="Times New Roman"/>
        <family val="1"/>
      </rPr>
      <t xml:space="preserve">    </t>
    </r>
  </si>
  <si>
    <r>
      <t xml:space="preserve">Субвенции бюджетам муниципальных районов и городских округов Ивановской области на осуществление отдельных 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 и содержанию безнадзорных животных/044 2 02 03024 05 0000 151 </t>
    </r>
    <r>
      <rPr>
        <i/>
        <sz val="10"/>
        <color indexed="56"/>
        <rFont val="Times New Roman"/>
        <family val="1"/>
      </rPr>
      <t xml:space="preserve">(добавлена строка в соответствии с решением Совета Южского муниципального района от 27.04.2016 № 45)  </t>
    </r>
    <r>
      <rPr>
        <sz val="14"/>
        <rFont val="Times New Roman"/>
        <family val="1"/>
      </rPr>
      <t xml:space="preserve"> </t>
    </r>
  </si>
  <si>
    <r>
  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Думы/035 2 02 02999 05 0000 151</t>
    </r>
    <r>
      <rPr>
        <i/>
        <sz val="10"/>
        <color indexed="56"/>
        <rFont val="Times New Roman"/>
        <family val="1"/>
      </rPr>
      <t xml:space="preserve"> (добавлена строка в соответствии с решением Совета Южского муниципального района от 05.02.2016 № 8)</t>
    </r>
  </si>
  <si>
    <t>(исключена строка в соответствии с решением Совета Южского муниципального района от 27.05.2016 № 49)</t>
  </si>
  <si>
    <r>
      <t xml:space="preserve">Субсидии бюджетам муниципальных образований в целях предоставления социальных выплат молодым семьям на приобретение (строительство) жилого помещения всего, в том числе: </t>
    </r>
    <r>
      <rPr>
        <i/>
        <sz val="10"/>
        <color indexed="56"/>
        <rFont val="Times New Roman"/>
        <family val="1"/>
      </rPr>
      <t xml:space="preserve">(добавлена строка в соответствии с решением Совета Южского муниципального района от 27.05.2016 № 49) </t>
    </r>
  </si>
  <si>
    <r>
      <t>-средства федерального бюджета/035 2 02 02051 05 0000 151</t>
    </r>
    <r>
      <rPr>
        <i/>
        <sz val="10"/>
        <color indexed="56"/>
        <rFont val="Times New Roman"/>
        <family val="1"/>
      </rPr>
      <t xml:space="preserve"> (добавлена строка в соответствии с решением Совета Южского муниципального района от 27.05.2016 № 49)</t>
    </r>
  </si>
  <si>
    <r>
      <t xml:space="preserve">-средства областного бюджета/035 2 02 02008 05 0000 151 </t>
    </r>
    <r>
      <rPr>
        <i/>
        <sz val="10"/>
        <color indexed="56"/>
        <rFont val="Times New Roman"/>
        <family val="1"/>
      </rPr>
      <t xml:space="preserve">(добавлена строка в соответствии с решением Совета Южского муниципального района от 27.05.2016 № 49) </t>
    </r>
  </si>
  <si>
    <r>
      <t>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03024 05 0000 151</t>
    </r>
    <r>
      <rPr>
        <i/>
        <sz val="10"/>
        <color indexed="56"/>
        <rFont val="Times New Roman"/>
        <family val="1"/>
      </rPr>
      <t xml:space="preserve"> (в редакции решения Совета Южского муниципального района от 27.05.2016 № 49)    </t>
    </r>
  </si>
  <si>
    <r>
      <t xml:space="preserve">Субвенции бюджетам муниципальных районов и городских округов Ивановской области на проведение Всероссийской сельскохозяйственной переписи в 2016 году/035 2 02 03121 05 0000 151 </t>
    </r>
    <r>
      <rPr>
        <i/>
        <sz val="10"/>
        <color indexed="56"/>
        <rFont val="Times New Roman"/>
        <family val="1"/>
      </rPr>
      <t xml:space="preserve"> (добавлена строка в соответствии с решением Совета Южского муниципального района от 05.02.2016 № 8) (в редакции решений Совета Южского муниципального района от 27.04.2016 № 45, от 27.05.2016 № 49)</t>
    </r>
  </si>
  <si>
    <r>
      <t xml:space="preserve">Дотации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8, от 28.10.2016 № 83)</t>
    </r>
  </si>
  <si>
    <r>
      <t xml:space="preserve">Дотации на поддержку мер по обеспечению сбалансированности местных бюджетов/037 2 02 01003 05 0000 151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28.10.2016 № 83)</t>
    </r>
  </si>
  <si>
    <r>
      <t xml:space="preserve">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03024 05 0000 151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18.11.2016 № 87)</t>
    </r>
    <r>
      <rPr>
        <sz val="14"/>
        <rFont val="Times New Roman"/>
        <family val="1"/>
      </rPr>
      <t xml:space="preserve">   </t>
    </r>
  </si>
  <si>
    <r>
      <t xml:space="preserve">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 и учебных пособий, средств обучения, игр и игрушек (за исключением расходов на содержание зданий и оплату коммунальных услуг)/039 2 02 03999 05 0000 151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18.11.2016 № 87)</t>
    </r>
    <r>
      <rPr>
        <sz val="14"/>
        <rFont val="Times New Roman"/>
        <family val="1"/>
      </rPr>
      <t xml:space="preserve">      </t>
    </r>
  </si>
  <si>
    <r>
      <t xml:space="preserve">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организаций/039 2 02 03024 05 0000 151 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18.11.2016 № 87)</t>
    </r>
  </si>
  <si>
    <t>(в редакции решений Совета Южского муниципального района от 05.02.2016 № 8, от 03.03.2016 № 16, от 13.04.2016 № 34, от 27.04.2016 № 45, от 27.05.2016 № 49, от 30.09.2016 № 74, от 28.10.2016 № 83, от 18.11.2016 № 87, от 13.12.2016 № 97)</t>
  </si>
  <si>
    <r>
      <t xml:space="preserve">I. Межбюджетные трансферты, поступающие из областного бюджета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8, от 13.04.2016 № 34, от 27.04.2016 № 45, от 27.05.2016 № 49, от 30.09.2016 № 74, от 28.10.2016 № 83, от 18.11.2016 № 87, от 13.12.2016 № 97)</t>
    </r>
  </si>
  <si>
    <r>
      <t xml:space="preserve">Субсидии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8, от 13.04.2016 № 34, от 27.05.2016 № 49, от 13.12.2016 № 97)</t>
    </r>
    <r>
      <rPr>
        <b/>
        <sz val="14"/>
        <rFont val="Times New Roman"/>
        <family val="1"/>
      </rPr>
      <t xml:space="preserve"> </t>
    </r>
  </si>
  <si>
    <t>(исключенап строка в соответствии с решением Совета Южского муниципального района от 13.12.2016 № 97)</t>
  </si>
  <si>
    <r>
      <t xml:space="preserve"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Думы/039 2 02 02999 05 0000 151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13.12.2016 № 97)</t>
    </r>
  </si>
  <si>
    <r>
      <t xml:space="preserve"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в части реализации мероприятий по созданию в общеобразовательных организациях Ивановской области, расположенных в сельской местности, условий для занятий физической культурой и спортом в 2016 году в рамках иных непрограммных мероприятий по наказам избирателей депутатам Ивановской областной Думы/039 2 02 02999 05 0000 151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13.12.2016 № 97)</t>
    </r>
  </si>
  <si>
    <r>
      <t xml:space="preserve">Субсидии бюджетам муниципальных районов, городских округов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02999 05 0000 151 </t>
    </r>
    <r>
      <rPr>
        <i/>
        <sz val="10"/>
        <color indexed="56"/>
        <rFont val="Times New Roman"/>
        <family val="1"/>
      </rPr>
      <t xml:space="preserve">(добавлена строка в соответствии с решением Совета Южского муниципального района от 13.12.2016 № 97)   </t>
    </r>
  </si>
  <si>
    <r>
      <t xml:space="preserve">Субвенции </t>
    </r>
    <r>
      <rPr>
        <i/>
        <sz val="10"/>
        <color indexed="56"/>
        <rFont val="Times New Roman"/>
        <family val="1"/>
      </rPr>
      <t xml:space="preserve">(в редакции решений Совета Южского муниципального района от 05.02.2016 № 8, от 27.04.2016 № 45, от 27.05.2016 № 49, от 30.09.2016 № 74, от 18.11.2016 № 87, от 13.12.2016 № 97) </t>
    </r>
  </si>
  <si>
    <r>
      <t xml:space="preserve">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услуг)/039 2 02 03999 05 0000 151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27.05.2016 № 49, от 30.09.2016 № 74, от 13.12.2016 № 97)</t>
    </r>
  </si>
  <si>
    <r>
      <t xml:space="preserve">ИТОГО: </t>
    </r>
    <r>
      <rPr>
        <i/>
        <sz val="10"/>
        <color indexed="56"/>
        <rFont val="Times New Roman"/>
        <family val="1"/>
      </rPr>
      <t xml:space="preserve">(в редакции решений Совета Южского муниципального района от 05.02.2016 № 8, от 03.03.2016 № 16, от 13.04.2016 № 34, от 27.04.2016 № 45, от 27.05.2016 № 49, от 30.09.2016 № 74, от 28.10.2016 № 83, от 18.11.2016 № 87, от 13.12.2016 № 97)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</si>
</sst>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#,##0.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0"/>
      <color indexed="56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i/>
      <sz val="10"/>
      <color rgb="FF00206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52">
    <xf numFmtId="0" fontId="0" fillId="0" borderId="0" xfId="0" applyAlignment="1">
      <alignment/>
    </xf>
    <xf numFmtId="4" fontId="18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4" fontId="19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justify" vertical="top" wrapText="1"/>
    </xf>
    <xf numFmtId="0" fontId="19" fillId="0" borderId="10" xfId="0" applyNumberFormat="1" applyFont="1" applyBorder="1" applyAlignment="1">
      <alignment horizontal="justify" vertical="center" wrapText="1"/>
    </xf>
    <xf numFmtId="0" fontId="18" fillId="0" borderId="10" xfId="0" applyFont="1" applyBorder="1" applyAlignment="1">
      <alignment horizontal="justify" vertical="top" wrapText="1"/>
    </xf>
    <xf numFmtId="0" fontId="19" fillId="0" borderId="10" xfId="0" applyNumberFormat="1" applyFont="1" applyFill="1" applyBorder="1" applyAlignment="1">
      <alignment horizontal="left" vertical="center" wrapText="1"/>
    </xf>
    <xf numFmtId="166" fontId="21" fillId="0" borderId="0" xfId="0" applyNumberFormat="1" applyFont="1" applyAlignment="1">
      <alignment vertical="center"/>
    </xf>
    <xf numFmtId="4" fontId="18" fillId="0" borderId="10" xfId="0" applyNumberFormat="1" applyFont="1" applyBorder="1" applyAlignment="1">
      <alignment horizontal="center" vertical="center" wrapText="1"/>
    </xf>
    <xf numFmtId="2" fontId="21" fillId="0" borderId="0" xfId="0" applyNumberFormat="1" applyFont="1" applyAlignment="1">
      <alignment vertical="top" wrapText="1"/>
    </xf>
    <xf numFmtId="0" fontId="18" fillId="0" borderId="10" xfId="0" applyFont="1" applyBorder="1" applyAlignment="1">
      <alignment horizontal="justify" vertical="top"/>
    </xf>
    <xf numFmtId="0" fontId="21" fillId="0" borderId="0" xfId="0" applyFont="1" applyAlignment="1">
      <alignment horizontal="justify" vertical="top" wrapText="1"/>
    </xf>
    <xf numFmtId="0" fontId="18" fillId="0" borderId="10" xfId="0" applyNumberFormat="1" applyFont="1" applyBorder="1" applyAlignment="1">
      <alignment horizontal="justify" vertical="top" wrapText="1"/>
    </xf>
    <xf numFmtId="0" fontId="21" fillId="0" borderId="0" xfId="0" applyFont="1" applyAlignment="1">
      <alignment vertical="top"/>
    </xf>
    <xf numFmtId="2" fontId="18" fillId="0" borderId="10" xfId="0" applyNumberFormat="1" applyFont="1" applyBorder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164" fontId="19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4" fontId="24" fillId="0" borderId="0" xfId="0" applyNumberFormat="1" applyFont="1" applyAlignment="1">
      <alignment/>
    </xf>
    <xf numFmtId="0" fontId="24" fillId="0" borderId="0" xfId="0" applyFont="1" applyAlignment="1">
      <alignment vertical="center"/>
    </xf>
    <xf numFmtId="4" fontId="24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4" fontId="21" fillId="0" borderId="0" xfId="0" applyNumberFormat="1" applyFont="1" applyAlignment="1">
      <alignment/>
    </xf>
    <xf numFmtId="0" fontId="19" fillId="24" borderId="10" xfId="0" applyNumberFormat="1" applyFont="1" applyFill="1" applyBorder="1" applyAlignment="1">
      <alignment vertical="center" wrapText="1"/>
    </xf>
    <xf numFmtId="0" fontId="27" fillId="0" borderId="10" xfId="0" applyFont="1" applyBorder="1" applyAlignment="1">
      <alignment horizontal="justify" vertical="top" wrapText="1"/>
    </xf>
    <xf numFmtId="0" fontId="28" fillId="0" borderId="0" xfId="0" applyFont="1" applyAlignment="1">
      <alignment horizontal="justify" vertical="top" wrapText="1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justify" vertical="top" wrapText="1"/>
    </xf>
    <xf numFmtId="49" fontId="19" fillId="0" borderId="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top" wrapText="1"/>
    </xf>
    <xf numFmtId="4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="89" zoomScaleNormal="89" workbookViewId="0" topLeftCell="A1">
      <selection activeCell="A42" sqref="A42"/>
    </sheetView>
  </sheetViews>
  <sheetFormatPr defaultColWidth="9.140625" defaultRowHeight="15"/>
  <cols>
    <col min="1" max="1" width="110.421875" style="5" customWidth="1"/>
    <col min="2" max="2" width="20.28125" style="5" customWidth="1"/>
    <col min="3" max="3" width="18.8515625" style="5" customWidth="1"/>
    <col min="4" max="16384" width="9.140625" style="5" customWidth="1"/>
  </cols>
  <sheetData>
    <row r="1" spans="1:3" ht="26.25" customHeight="1">
      <c r="A1" s="2"/>
      <c r="B1" s="3" t="s">
        <v>1</v>
      </c>
      <c r="C1" s="4"/>
    </row>
    <row r="2" spans="1:2" s="6" customFormat="1" ht="23.25" customHeight="1">
      <c r="A2" s="48" t="s">
        <v>7</v>
      </c>
      <c r="B2" s="48"/>
    </row>
    <row r="3" spans="1:2" ht="30.75" customHeight="1">
      <c r="A3" s="49" t="s">
        <v>32</v>
      </c>
      <c r="B3" s="49"/>
    </row>
    <row r="4" spans="1:2" s="9" customFormat="1" ht="27.75" customHeight="1">
      <c r="A4" s="7" t="s">
        <v>3</v>
      </c>
      <c r="B4" s="8" t="s">
        <v>2</v>
      </c>
    </row>
    <row r="5" spans="1:2" s="12" customFormat="1" ht="22.5" customHeight="1">
      <c r="A5" s="10" t="s">
        <v>0</v>
      </c>
      <c r="B5" s="11">
        <v>2</v>
      </c>
    </row>
    <row r="6" spans="1:2" s="15" customFormat="1" ht="49.5" customHeight="1">
      <c r="A6" s="13" t="s">
        <v>33</v>
      </c>
      <c r="B6" s="14">
        <f>B7+B10+B22</f>
        <v>212601197.72</v>
      </c>
    </row>
    <row r="7" spans="1:2" s="18" customFormat="1" ht="25.5" customHeight="1">
      <c r="A7" s="16" t="s">
        <v>27</v>
      </c>
      <c r="B7" s="17">
        <f>B8+B9</f>
        <v>107094845</v>
      </c>
    </row>
    <row r="8" spans="1:2" s="9" customFormat="1" ht="55.5" customHeight="1">
      <c r="A8" s="19" t="s">
        <v>11</v>
      </c>
      <c r="B8" s="1">
        <v>105243000</v>
      </c>
    </row>
    <row r="9" spans="1:2" s="9" customFormat="1" ht="55.5" customHeight="1">
      <c r="A9" s="44" t="s">
        <v>28</v>
      </c>
      <c r="B9" s="1">
        <v>1851845</v>
      </c>
    </row>
    <row r="10" spans="1:2" s="6" customFormat="1" ht="30" customHeight="1">
      <c r="A10" s="20" t="s">
        <v>34</v>
      </c>
      <c r="B10" s="17">
        <f>SUM(B11:B19)</f>
        <v>4598106.65</v>
      </c>
    </row>
    <row r="11" spans="1:2" s="6" customFormat="1" ht="57.75" customHeight="1">
      <c r="A11" s="21" t="s">
        <v>4</v>
      </c>
      <c r="B11" s="1">
        <v>485100</v>
      </c>
    </row>
    <row r="12" spans="1:2" s="6" customFormat="1" ht="75" customHeight="1">
      <c r="A12" s="21" t="s">
        <v>5</v>
      </c>
      <c r="B12" s="1">
        <v>675654</v>
      </c>
    </row>
    <row r="13" spans="1:2" s="6" customFormat="1" ht="23.25" customHeight="1">
      <c r="A13" s="43" t="s">
        <v>35</v>
      </c>
      <c r="B13" s="1">
        <v>0</v>
      </c>
    </row>
    <row r="14" spans="1:2" s="6" customFormat="1" ht="96.75" customHeight="1">
      <c r="A14" s="21" t="s">
        <v>36</v>
      </c>
      <c r="B14" s="1">
        <v>1700000</v>
      </c>
    </row>
    <row r="15" spans="1:2" s="6" customFormat="1" ht="131.25" customHeight="1">
      <c r="A15" s="47" t="s">
        <v>37</v>
      </c>
      <c r="B15" s="1">
        <v>600000</v>
      </c>
    </row>
    <row r="16" spans="1:2" s="6" customFormat="1" ht="90.75" customHeight="1">
      <c r="A16" s="47" t="s">
        <v>38</v>
      </c>
      <c r="B16" s="1">
        <v>129289</v>
      </c>
    </row>
    <row r="17" spans="1:2" s="6" customFormat="1" ht="90" customHeight="1">
      <c r="A17" s="21" t="s">
        <v>20</v>
      </c>
      <c r="B17" s="1">
        <v>150000</v>
      </c>
    </row>
    <row r="18" spans="1:2" s="6" customFormat="1" ht="27.75" customHeight="1">
      <c r="A18" s="43" t="s">
        <v>21</v>
      </c>
      <c r="B18" s="1">
        <v>0</v>
      </c>
    </row>
    <row r="19" spans="1:2" s="6" customFormat="1" ht="59.25" customHeight="1">
      <c r="A19" s="21" t="s">
        <v>22</v>
      </c>
      <c r="B19" s="1">
        <f>B20+B21</f>
        <v>858063.65</v>
      </c>
    </row>
    <row r="20" spans="1:2" s="6" customFormat="1" ht="37.5" customHeight="1">
      <c r="A20" s="19" t="s">
        <v>23</v>
      </c>
      <c r="B20" s="1">
        <v>348902.2</v>
      </c>
    </row>
    <row r="21" spans="1:2" s="6" customFormat="1" ht="37.5" customHeight="1">
      <c r="A21" s="19" t="s">
        <v>24</v>
      </c>
      <c r="B21" s="1">
        <v>509161.45</v>
      </c>
    </row>
    <row r="22" spans="1:3" s="9" customFormat="1" ht="36.75" customHeight="1">
      <c r="A22" s="22" t="s">
        <v>39</v>
      </c>
      <c r="B22" s="17">
        <f>SUM(B23:B34)</f>
        <v>100908246.07</v>
      </c>
      <c r="C22" s="23"/>
    </row>
    <row r="23" spans="1:2" s="25" customFormat="1" ht="111.75" customHeight="1">
      <c r="A23" s="21" t="s">
        <v>8</v>
      </c>
      <c r="B23" s="24">
        <v>10600</v>
      </c>
    </row>
    <row r="24" spans="1:2" ht="58.5" customHeight="1">
      <c r="A24" s="26" t="s">
        <v>10</v>
      </c>
      <c r="B24" s="1">
        <v>410980</v>
      </c>
    </row>
    <row r="25" spans="1:2" ht="54.75" customHeight="1">
      <c r="A25" s="21" t="s">
        <v>9</v>
      </c>
      <c r="B25" s="1">
        <v>12044</v>
      </c>
    </row>
    <row r="26" spans="1:2" ht="132" customHeight="1">
      <c r="A26" s="21" t="s">
        <v>29</v>
      </c>
      <c r="B26" s="1">
        <v>1005094</v>
      </c>
    </row>
    <row r="27" spans="1:2" s="27" customFormat="1" ht="168.75" customHeight="1">
      <c r="A27" s="21" t="s">
        <v>40</v>
      </c>
      <c r="B27" s="24">
        <v>74104585.82</v>
      </c>
    </row>
    <row r="28" spans="1:2" ht="75" customHeight="1">
      <c r="A28" s="21" t="s">
        <v>6</v>
      </c>
      <c r="B28" s="1">
        <v>46200</v>
      </c>
    </row>
    <row r="29" spans="1:2" ht="110.25" customHeight="1">
      <c r="A29" s="21" t="s">
        <v>25</v>
      </c>
      <c r="B29" s="1">
        <v>1799714.25</v>
      </c>
    </row>
    <row r="30" spans="1:2" ht="150.75" customHeight="1">
      <c r="A30" s="21" t="s">
        <v>30</v>
      </c>
      <c r="B30" s="1">
        <v>22810566</v>
      </c>
    </row>
    <row r="31" spans="1:2" ht="111.75" customHeight="1">
      <c r="A31" s="21" t="s">
        <v>18</v>
      </c>
      <c r="B31" s="1">
        <v>0</v>
      </c>
    </row>
    <row r="32" spans="1:2" ht="132.75" customHeight="1">
      <c r="A32" s="45" t="s">
        <v>19</v>
      </c>
      <c r="B32" s="46">
        <v>6000</v>
      </c>
    </row>
    <row r="33" spans="1:2" ht="69.75" customHeight="1">
      <c r="A33" s="21" t="s">
        <v>26</v>
      </c>
      <c r="B33" s="1">
        <v>669709</v>
      </c>
    </row>
    <row r="34" spans="1:2" ht="111" customHeight="1">
      <c r="A34" s="44" t="s">
        <v>31</v>
      </c>
      <c r="B34" s="1">
        <v>32753</v>
      </c>
    </row>
    <row r="35" spans="1:2" s="9" customFormat="1" ht="47.25" customHeight="1">
      <c r="A35" s="42" t="s">
        <v>15</v>
      </c>
      <c r="B35" s="14">
        <f>SUM(B36:B40)</f>
        <v>850131.25</v>
      </c>
    </row>
    <row r="36" spans="1:2" s="29" customFormat="1" ht="93" customHeight="1">
      <c r="A36" s="28" t="s">
        <v>12</v>
      </c>
      <c r="B36" s="1">
        <v>223681</v>
      </c>
    </row>
    <row r="37" spans="1:2" s="29" customFormat="1" ht="99" customHeight="1">
      <c r="A37" s="28" t="s">
        <v>16</v>
      </c>
      <c r="B37" s="1">
        <v>140503.7</v>
      </c>
    </row>
    <row r="38" spans="1:2" s="29" customFormat="1" ht="75" customHeight="1">
      <c r="A38" s="28" t="s">
        <v>13</v>
      </c>
      <c r="B38" s="1">
        <v>346001</v>
      </c>
    </row>
    <row r="39" spans="1:2" s="29" customFormat="1" ht="94.5" customHeight="1">
      <c r="A39" s="30" t="s">
        <v>14</v>
      </c>
      <c r="B39" s="1">
        <v>134789.55</v>
      </c>
    </row>
    <row r="40" spans="1:2" s="29" customFormat="1" ht="93" customHeight="1">
      <c r="A40" s="30" t="s">
        <v>17</v>
      </c>
      <c r="B40" s="1">
        <v>5156</v>
      </c>
    </row>
    <row r="41" spans="1:2" s="31" customFormat="1" ht="54.75" customHeight="1">
      <c r="A41" s="13" t="s">
        <v>41</v>
      </c>
      <c r="B41" s="14">
        <f>B6+B35</f>
        <v>213451328.97</v>
      </c>
    </row>
    <row r="42" spans="1:2" s="34" customFormat="1" ht="19.5" customHeight="1">
      <c r="A42" s="32"/>
      <c r="B42" s="33"/>
    </row>
    <row r="43" spans="1:2" s="37" customFormat="1" ht="19.5" customHeight="1">
      <c r="A43" s="35"/>
      <c r="B43" s="36"/>
    </row>
    <row r="44" ht="18.75">
      <c r="A44" s="32"/>
    </row>
    <row r="45" ht="18.75">
      <c r="A45" s="32"/>
    </row>
    <row r="46" spans="1:3" s="39" customFormat="1" ht="15.75">
      <c r="A46" s="35"/>
      <c r="B46" s="38"/>
      <c r="C46" s="50"/>
    </row>
    <row r="47" spans="1:3" s="39" customFormat="1" ht="15.75">
      <c r="A47" s="35"/>
      <c r="B47" s="38"/>
      <c r="C47" s="51"/>
    </row>
    <row r="48" spans="1:3" s="39" customFormat="1" ht="15.75">
      <c r="A48" s="35"/>
      <c r="B48" s="36"/>
      <c r="C48" s="40"/>
    </row>
    <row r="49" spans="1:2" s="39" customFormat="1" ht="15.75">
      <c r="A49" s="35"/>
      <c r="B49" s="38"/>
    </row>
    <row r="50" ht="18.75">
      <c r="A50" s="32"/>
    </row>
    <row r="51" spans="1:2" ht="18.75">
      <c r="A51" s="32"/>
      <c r="B51" s="41"/>
    </row>
    <row r="52" ht="18.75">
      <c r="A52" s="32"/>
    </row>
    <row r="53" ht="18.75">
      <c r="A53" s="32"/>
    </row>
  </sheetData>
  <sheetProtection selectLockedCells="1" selectUnlockedCells="1"/>
  <mergeCells count="3">
    <mergeCell ref="A2:B2"/>
    <mergeCell ref="A3:B3"/>
    <mergeCell ref="C46:C47"/>
  </mergeCells>
  <printOptions/>
  <pageMargins left="1.062992125984252" right="0.8661417322834646" top="0.7874015748031497" bottom="0.7874015748031497" header="0" footer="0.5118110236220472"/>
  <pageSetup fitToHeight="0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Vladimir Zharinov</cp:lastModifiedBy>
  <cp:lastPrinted>2016-04-11T06:59:44Z</cp:lastPrinted>
  <dcterms:created xsi:type="dcterms:W3CDTF">2015-11-12T13:52:25Z</dcterms:created>
  <dcterms:modified xsi:type="dcterms:W3CDTF">2016-12-20T13:23:20Z</dcterms:modified>
  <cp:category/>
  <cp:version/>
  <cp:contentType/>
  <cp:contentStatus/>
</cp:coreProperties>
</file>