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915" windowHeight="5850"/>
  </bookViews>
  <sheets>
    <sheet name="Лист1" sheetId="1" r:id="rId1"/>
  </sheets>
  <definedNames>
    <definedName name="_xlnm.Print_Titles" localSheetId="0">Лист1!$3:$5</definedName>
  </definedNames>
  <calcPr calcId="152511"/>
</workbook>
</file>

<file path=xl/calcChain.xml><?xml version="1.0" encoding="utf-8"?>
<calcChain xmlns="http://schemas.openxmlformats.org/spreadsheetml/2006/main">
  <c r="J18" i="1" l="1"/>
  <c r="G18" i="1"/>
  <c r="C18" i="1"/>
  <c r="D18" i="1"/>
  <c r="B18" i="1"/>
  <c r="E7" i="1"/>
  <c r="E8" i="1"/>
  <c r="E9" i="1"/>
  <c r="E10" i="1"/>
  <c r="E11" i="1"/>
  <c r="E12" i="1"/>
  <c r="E13" i="1"/>
  <c r="E14" i="1"/>
  <c r="E15" i="1"/>
  <c r="E17" i="1"/>
  <c r="E6" i="1"/>
  <c r="E18" i="1" l="1"/>
  <c r="L7" i="1"/>
  <c r="L8" i="1"/>
  <c r="L9" i="1"/>
  <c r="L10" i="1"/>
  <c r="L11" i="1"/>
  <c r="L12" i="1"/>
  <c r="L13" i="1"/>
  <c r="L14" i="1"/>
  <c r="L15" i="1"/>
  <c r="L17" i="1"/>
  <c r="L18" i="1"/>
  <c r="L6" i="1"/>
  <c r="K7" i="1"/>
  <c r="K8" i="1"/>
  <c r="K9" i="1"/>
  <c r="K10" i="1"/>
  <c r="K11" i="1"/>
  <c r="K12" i="1"/>
  <c r="K13" i="1"/>
  <c r="K14" i="1"/>
  <c r="K15" i="1"/>
  <c r="K17" i="1"/>
  <c r="K18" i="1"/>
  <c r="K6" i="1"/>
  <c r="I7" i="1"/>
  <c r="I8" i="1"/>
  <c r="I9" i="1"/>
  <c r="I10" i="1"/>
  <c r="I11" i="1"/>
  <c r="I12" i="1"/>
  <c r="I13" i="1"/>
  <c r="I14" i="1"/>
  <c r="I15" i="1"/>
  <c r="I17" i="1"/>
  <c r="I18" i="1"/>
  <c r="I6" i="1"/>
  <c r="H6" i="1"/>
  <c r="H7" i="1"/>
  <c r="H8" i="1"/>
  <c r="H9" i="1"/>
  <c r="H10" i="1"/>
  <c r="H11" i="1"/>
  <c r="H12" i="1"/>
  <c r="H13" i="1"/>
  <c r="H14" i="1"/>
  <c r="H15" i="1"/>
  <c r="H17" i="1"/>
  <c r="H18" i="1"/>
  <c r="F7" i="1"/>
  <c r="F8" i="1"/>
  <c r="F9" i="1"/>
  <c r="F10" i="1"/>
  <c r="F11" i="1"/>
  <c r="F12" i="1"/>
  <c r="F13" i="1"/>
  <c r="F14" i="1"/>
  <c r="F15" i="1"/>
  <c r="F17" i="1"/>
  <c r="F18" i="1"/>
  <c r="F6" i="1"/>
</calcChain>
</file>

<file path=xl/sharedStrings.xml><?xml version="1.0" encoding="utf-8"?>
<sst xmlns="http://schemas.openxmlformats.org/spreadsheetml/2006/main" count="33" uniqueCount="33">
  <si>
    <t>Наименование</t>
  </si>
  <si>
    <t>Проект на 2021 год</t>
  </si>
  <si>
    <t>5=4/2</t>
  </si>
  <si>
    <t>6=4/3</t>
  </si>
  <si>
    <t>8=7/2</t>
  </si>
  <si>
    <t>9=7/3</t>
  </si>
  <si>
    <t>11=10/2</t>
  </si>
  <si>
    <t>11=10/3</t>
  </si>
  <si>
    <t>Проект на 2022 год</t>
  </si>
  <si>
    <t>Муниципальная программа Южского муниципального района "Развитие образования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</si>
  <si>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</si>
  <si>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Муниципальная программа Южского муниципального района "Развитие культуры Южского муниципального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</si>
  <si>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</si>
  <si>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Муниципальная программа Южского муниципального района "Экономическое развитие Южского муниципального района"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</si>
  <si>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</si>
  <si>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</si>
  <si>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</si>
  <si>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</si>
  <si>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</si>
  <si>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</si>
  <si>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</si>
  <si>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ИТОГО:</t>
  </si>
  <si>
    <t>(руб.)</t>
  </si>
  <si>
    <t>Расходы бюджета Южского муниципального района на реализацию муниципальных программ Южского муниципального района на 2021 год и на плановый период 2022 и 2023 годов в сравнении с исполнением за 2019 год и ожидаемым исполнением за 2020 год</t>
  </si>
  <si>
    <t>Исполнено за 2019 год</t>
  </si>
  <si>
    <t>Ожидаемое исполнение за 2020 год</t>
  </si>
  <si>
    <t>2021 год к исполнению за 2019 год</t>
  </si>
  <si>
    <t>2021 год к ожидаемому исполнению за 2020 год</t>
  </si>
  <si>
    <t>2022 год к исполнению за 2019 год</t>
  </si>
  <si>
    <t>2022 год к ожидаемому исполнению за 2020 год</t>
  </si>
  <si>
    <t>Проект на 2023 год</t>
  </si>
  <si>
    <t>2023 год к исполнению за 2019 год</t>
  </si>
  <si>
    <t>2023 год к ожидаемому исполнению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</si>
</sst>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4" fillId="2" borderId="1">
      <alignment horizontal="right" vertical="top" shrinkToFit="1"/>
    </xf>
  </cellStyleXfs>
  <cellXfs count="1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justify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top"/>
    </xf>
    <xf numFmtId="4" fontId="8" fillId="0" borderId="2" xfId="1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topLeftCell="A16" workbookViewId="0">
      <selection activeCell="E18" sqref="E18"/>
    </sheetView>
  </sheetViews>
  <sheetFormatPr defaultRowHeight="15" x14ac:dyDescent="0.25"/>
  <cols>
    <col min="1" max="1" width="39.85546875" style="1" customWidth="1"/>
    <col min="2" max="2" width="16.5703125" style="1" customWidth="1"/>
    <col min="3" max="3" width="15.140625" customWidth="1"/>
    <col min="4" max="4" width="16.140625" customWidth="1"/>
    <col min="5" max="5" width="14.28515625" customWidth="1"/>
    <col min="6" max="6" width="15.42578125" customWidth="1"/>
    <col min="7" max="7" width="15.42578125" bestFit="1" customWidth="1"/>
    <col min="8" max="9" width="13.140625" customWidth="1"/>
    <col min="10" max="10" width="15.42578125" bestFit="1" customWidth="1"/>
    <col min="11" max="11" width="12.28515625" customWidth="1"/>
    <col min="12" max="12" width="13.140625" customWidth="1"/>
  </cols>
  <sheetData>
    <row r="1" spans="1:12" ht="29.25" customHeight="1" x14ac:dyDescent="0.2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L2" s="2" t="s">
        <v>22</v>
      </c>
    </row>
    <row r="3" spans="1:12" ht="15.75" customHeight="1" x14ac:dyDescent="0.25">
      <c r="A3" s="13" t="s">
        <v>0</v>
      </c>
      <c r="B3" s="13" t="s">
        <v>24</v>
      </c>
      <c r="C3" s="13" t="s">
        <v>25</v>
      </c>
      <c r="D3" s="13" t="s">
        <v>1</v>
      </c>
      <c r="E3" s="13" t="s">
        <v>26</v>
      </c>
      <c r="F3" s="13" t="s">
        <v>27</v>
      </c>
      <c r="G3" s="15" t="s">
        <v>8</v>
      </c>
      <c r="H3" s="13" t="s">
        <v>28</v>
      </c>
      <c r="I3" s="13" t="s">
        <v>29</v>
      </c>
      <c r="J3" s="15" t="s">
        <v>30</v>
      </c>
      <c r="K3" s="13" t="s">
        <v>31</v>
      </c>
      <c r="L3" s="13" t="s">
        <v>32</v>
      </c>
    </row>
    <row r="4" spans="1:12" ht="47.25" customHeight="1" x14ac:dyDescent="0.25">
      <c r="A4" s="13"/>
      <c r="B4" s="13"/>
      <c r="C4" s="13"/>
      <c r="D4" s="13"/>
      <c r="E4" s="13"/>
      <c r="F4" s="13"/>
      <c r="G4" s="15"/>
      <c r="H4" s="13"/>
      <c r="I4" s="13"/>
      <c r="J4" s="15"/>
      <c r="K4" s="13"/>
      <c r="L4" s="13"/>
    </row>
    <row r="5" spans="1:12" ht="15.75" customHeight="1" x14ac:dyDescent="0.25">
      <c r="A5" s="3">
        <v>1</v>
      </c>
      <c r="B5" s="3">
        <v>2</v>
      </c>
      <c r="C5" s="3">
        <v>3</v>
      </c>
      <c r="D5" s="3">
        <v>4</v>
      </c>
      <c r="E5" s="3" t="s">
        <v>2</v>
      </c>
      <c r="F5" s="3" t="s">
        <v>3</v>
      </c>
      <c r="G5" s="3">
        <v>7</v>
      </c>
      <c r="H5" s="3" t="s">
        <v>4</v>
      </c>
      <c r="I5" s="3" t="s">
        <v>5</v>
      </c>
      <c r="J5" s="3">
        <v>10</v>
      </c>
      <c r="K5" s="3" t="s">
        <v>6</v>
      </c>
      <c r="L5" s="3" t="s">
        <v>7</v>
      </c>
    </row>
    <row r="6" spans="1:12" ht="63" x14ac:dyDescent="0.25">
      <c r="A6" s="4" t="s">
        <v>9</v>
      </c>
      <c r="B6" s="5">
        <v>216545328.03</v>
      </c>
      <c r="C6" s="6">
        <v>230518727.41</v>
      </c>
      <c r="D6" s="7">
        <v>223784002.68000001</v>
      </c>
      <c r="E6" s="8">
        <f>D6/B6*100</f>
        <v>103.34279881069388</v>
      </c>
      <c r="F6" s="8">
        <f>D6/C6*100</f>
        <v>97.078447896330076</v>
      </c>
      <c r="G6" s="7">
        <v>125288002.04000001</v>
      </c>
      <c r="H6" s="8">
        <f>G6/B6*100</f>
        <v>57.857633401651</v>
      </c>
      <c r="I6" s="8">
        <f>G6/C6*100</f>
        <v>54.350465772424251</v>
      </c>
      <c r="J6" s="6">
        <v>116851042.04000001</v>
      </c>
      <c r="K6" s="8">
        <f>J6/B6*100</f>
        <v>53.961469916271554</v>
      </c>
      <c r="L6" s="8">
        <f>J6/C6*100</f>
        <v>50.690476801118656</v>
      </c>
    </row>
    <row r="7" spans="1:12" ht="78.75" x14ac:dyDescent="0.25">
      <c r="A7" s="4" t="s">
        <v>10</v>
      </c>
      <c r="B7" s="5">
        <v>19665046.129999999</v>
      </c>
      <c r="C7" s="6">
        <v>52107956.829999998</v>
      </c>
      <c r="D7" s="7">
        <v>24436830.25</v>
      </c>
      <c r="E7" s="8">
        <f t="shared" ref="E7:E18" si="0">D7/B7*100</f>
        <v>124.26530855028308</v>
      </c>
      <c r="F7" s="8">
        <f t="shared" ref="F7:F18" si="1">D7/C7*100</f>
        <v>46.896542748210457</v>
      </c>
      <c r="G7" s="7">
        <v>16968232.41</v>
      </c>
      <c r="H7" s="8">
        <f t="shared" ref="H7:H18" si="2">G7/B7*100</f>
        <v>86.286257849729239</v>
      </c>
      <c r="I7" s="8">
        <f t="shared" ref="I7:I18" si="3">G7/C7*100</f>
        <v>32.56361109179187</v>
      </c>
      <c r="J7" s="6">
        <v>10315773.16</v>
      </c>
      <c r="K7" s="8">
        <f t="shared" ref="K7:K18" si="4">J7/B7*100</f>
        <v>52.457406363582223</v>
      </c>
      <c r="L7" s="8">
        <f t="shared" ref="L7:L18" si="5">J7/C7*100</f>
        <v>19.796925052453645</v>
      </c>
    </row>
    <row r="8" spans="1:12" ht="63" x14ac:dyDescent="0.25">
      <c r="A8" s="4" t="s">
        <v>11</v>
      </c>
      <c r="B8" s="6">
        <v>27111573.059999999</v>
      </c>
      <c r="C8" s="6">
        <v>24661822.16</v>
      </c>
      <c r="D8" s="7">
        <v>24644198.84</v>
      </c>
      <c r="E8" s="8">
        <f t="shared" si="0"/>
        <v>90.899184586082455</v>
      </c>
      <c r="F8" s="8">
        <f t="shared" si="1"/>
        <v>99.928540073455778</v>
      </c>
      <c r="G8" s="7">
        <v>16987655.960000001</v>
      </c>
      <c r="H8" s="8">
        <f t="shared" si="2"/>
        <v>62.658319096442725</v>
      </c>
      <c r="I8" s="8">
        <f t="shared" si="3"/>
        <v>68.882403943180492</v>
      </c>
      <c r="J8" s="6">
        <v>16987655.960000001</v>
      </c>
      <c r="K8" s="8">
        <f t="shared" si="4"/>
        <v>62.658319096442725</v>
      </c>
      <c r="L8" s="8">
        <f t="shared" si="5"/>
        <v>68.882403943180492</v>
      </c>
    </row>
    <row r="9" spans="1:12" ht="94.5" x14ac:dyDescent="0.25">
      <c r="A9" s="4" t="s">
        <v>12</v>
      </c>
      <c r="B9" s="6">
        <v>3447264.84</v>
      </c>
      <c r="C9" s="6">
        <v>3333399.83</v>
      </c>
      <c r="D9" s="7">
        <v>3255760.63</v>
      </c>
      <c r="E9" s="8">
        <f t="shared" si="0"/>
        <v>94.444749130443952</v>
      </c>
      <c r="F9" s="8">
        <f t="shared" si="1"/>
        <v>97.670870463805116</v>
      </c>
      <c r="G9" s="7">
        <v>2751903.77</v>
      </c>
      <c r="H9" s="8">
        <f t="shared" si="2"/>
        <v>79.828614792474141</v>
      </c>
      <c r="I9" s="8">
        <f t="shared" si="3"/>
        <v>82.555466201004762</v>
      </c>
      <c r="J9" s="6">
        <v>2751903.77</v>
      </c>
      <c r="K9" s="8">
        <f t="shared" si="4"/>
        <v>79.828614792474141</v>
      </c>
      <c r="L9" s="8">
        <f t="shared" si="5"/>
        <v>82.555466201004762</v>
      </c>
    </row>
    <row r="10" spans="1:12" ht="63" x14ac:dyDescent="0.25">
      <c r="A10" s="4" t="s">
        <v>13</v>
      </c>
      <c r="B10" s="6">
        <v>1435357.8</v>
      </c>
      <c r="C10" s="6">
        <v>1521400</v>
      </c>
      <c r="D10" s="7">
        <v>1149000</v>
      </c>
      <c r="E10" s="8">
        <f t="shared" si="0"/>
        <v>80.049726973999086</v>
      </c>
      <c r="F10" s="8">
        <f t="shared" si="1"/>
        <v>75.522545024319712</v>
      </c>
      <c r="G10" s="7">
        <v>1519000</v>
      </c>
      <c r="H10" s="8">
        <f t="shared" si="2"/>
        <v>105.82727177850705</v>
      </c>
      <c r="I10" s="8">
        <f t="shared" si="3"/>
        <v>99.842250558695937</v>
      </c>
      <c r="J10" s="6">
        <v>1519000</v>
      </c>
      <c r="K10" s="8">
        <f t="shared" si="4"/>
        <v>105.82727177850705</v>
      </c>
      <c r="L10" s="8">
        <f t="shared" si="5"/>
        <v>99.842250558695937</v>
      </c>
    </row>
    <row r="11" spans="1:12" ht="78.75" x14ac:dyDescent="0.25">
      <c r="A11" s="4" t="s">
        <v>14</v>
      </c>
      <c r="B11" s="6">
        <v>397253.65</v>
      </c>
      <c r="C11" s="6">
        <v>310000</v>
      </c>
      <c r="D11" s="7">
        <v>210000</v>
      </c>
      <c r="E11" s="8">
        <f t="shared" si="0"/>
        <v>52.862950409643808</v>
      </c>
      <c r="F11" s="8">
        <f t="shared" si="1"/>
        <v>67.741935483870961</v>
      </c>
      <c r="G11" s="7">
        <v>460000</v>
      </c>
      <c r="H11" s="8">
        <f t="shared" si="2"/>
        <v>115.79503423064834</v>
      </c>
      <c r="I11" s="8">
        <f t="shared" si="3"/>
        <v>148.38709677419354</v>
      </c>
      <c r="J11" s="6">
        <v>460000</v>
      </c>
      <c r="K11" s="8">
        <f t="shared" si="4"/>
        <v>115.79503423064834</v>
      </c>
      <c r="L11" s="8">
        <f t="shared" si="5"/>
        <v>148.38709677419354</v>
      </c>
    </row>
    <row r="12" spans="1:12" ht="110.25" x14ac:dyDescent="0.25">
      <c r="A12" s="4" t="s">
        <v>15</v>
      </c>
      <c r="B12" s="6">
        <v>408008</v>
      </c>
      <c r="C12" s="6">
        <v>620800</v>
      </c>
      <c r="D12" s="7">
        <v>264800</v>
      </c>
      <c r="E12" s="8">
        <f t="shared" si="0"/>
        <v>64.90068822179957</v>
      </c>
      <c r="F12" s="8">
        <f t="shared" si="1"/>
        <v>42.654639175257728</v>
      </c>
      <c r="G12" s="7">
        <v>244800</v>
      </c>
      <c r="H12" s="8">
        <f t="shared" si="2"/>
        <v>59.998823552479365</v>
      </c>
      <c r="I12" s="8">
        <f t="shared" si="3"/>
        <v>39.432989690721648</v>
      </c>
      <c r="J12" s="6">
        <v>244800</v>
      </c>
      <c r="K12" s="8">
        <f t="shared" si="4"/>
        <v>59.998823552479365</v>
      </c>
      <c r="L12" s="8">
        <f t="shared" si="5"/>
        <v>39.432989690721648</v>
      </c>
    </row>
    <row r="13" spans="1:12" ht="78.75" x14ac:dyDescent="0.25">
      <c r="A13" s="4" t="s">
        <v>16</v>
      </c>
      <c r="B13" s="6">
        <v>48714660.609999999</v>
      </c>
      <c r="C13" s="6">
        <v>53929458.490000002</v>
      </c>
      <c r="D13" s="7">
        <v>55126592.710000001</v>
      </c>
      <c r="E13" s="8">
        <f t="shared" si="0"/>
        <v>113.16222266502618</v>
      </c>
      <c r="F13" s="8">
        <f t="shared" si="1"/>
        <v>102.2198150204345</v>
      </c>
      <c r="G13" s="7">
        <v>46795096.490000002</v>
      </c>
      <c r="H13" s="8">
        <f t="shared" si="2"/>
        <v>96.059576119460928</v>
      </c>
      <c r="I13" s="8">
        <f t="shared" si="3"/>
        <v>86.770937072689307</v>
      </c>
      <c r="J13" s="6">
        <v>46172177.490000002</v>
      </c>
      <c r="K13" s="8">
        <f t="shared" si="4"/>
        <v>94.780866605323155</v>
      </c>
      <c r="L13" s="8">
        <f t="shared" si="5"/>
        <v>85.615874482703333</v>
      </c>
    </row>
    <row r="14" spans="1:12" ht="63" x14ac:dyDescent="0.25">
      <c r="A14" s="4" t="s">
        <v>17</v>
      </c>
      <c r="B14" s="6">
        <v>104400</v>
      </c>
      <c r="C14" s="6">
        <v>119400</v>
      </c>
      <c r="D14" s="7">
        <v>119400</v>
      </c>
      <c r="E14" s="8">
        <f t="shared" si="0"/>
        <v>114.36781609195404</v>
      </c>
      <c r="F14" s="8">
        <f t="shared" si="1"/>
        <v>100</v>
      </c>
      <c r="G14" s="7">
        <v>114400</v>
      </c>
      <c r="H14" s="8">
        <f t="shared" si="2"/>
        <v>109.57854406130268</v>
      </c>
      <c r="I14" s="8">
        <f t="shared" si="3"/>
        <v>95.812395309882746</v>
      </c>
      <c r="J14" s="6">
        <v>114400</v>
      </c>
      <c r="K14" s="8">
        <f t="shared" si="4"/>
        <v>109.57854406130268</v>
      </c>
      <c r="L14" s="8">
        <f t="shared" si="5"/>
        <v>95.812395309882746</v>
      </c>
    </row>
    <row r="15" spans="1:12" ht="126" x14ac:dyDescent="0.25">
      <c r="A15" s="4" t="s">
        <v>18</v>
      </c>
      <c r="B15" s="6">
        <v>1500</v>
      </c>
      <c r="C15" s="6">
        <v>13500</v>
      </c>
      <c r="D15" s="7">
        <v>13500</v>
      </c>
      <c r="E15" s="8">
        <f t="shared" si="0"/>
        <v>900</v>
      </c>
      <c r="F15" s="8">
        <f t="shared" si="1"/>
        <v>100</v>
      </c>
      <c r="G15" s="7">
        <v>13500</v>
      </c>
      <c r="H15" s="8">
        <f t="shared" si="2"/>
        <v>900</v>
      </c>
      <c r="I15" s="8">
        <f t="shared" si="3"/>
        <v>100</v>
      </c>
      <c r="J15" s="6">
        <v>13500</v>
      </c>
      <c r="K15" s="8">
        <f t="shared" si="4"/>
        <v>900</v>
      </c>
      <c r="L15" s="8">
        <f t="shared" si="5"/>
        <v>100</v>
      </c>
    </row>
    <row r="16" spans="1:12" ht="78.75" x14ac:dyDescent="0.25">
      <c r="A16" s="4" t="s">
        <v>19</v>
      </c>
      <c r="B16" s="11">
        <v>0</v>
      </c>
      <c r="C16" s="11">
        <v>0</v>
      </c>
      <c r="D16" s="11">
        <v>177260</v>
      </c>
      <c r="E16" s="8">
        <v>0</v>
      </c>
      <c r="F16" s="8">
        <v>0</v>
      </c>
      <c r="G16" s="11">
        <v>452371.75</v>
      </c>
      <c r="H16" s="8">
        <v>0</v>
      </c>
      <c r="I16" s="8">
        <v>0</v>
      </c>
      <c r="J16" s="11">
        <v>452371.75</v>
      </c>
      <c r="K16" s="8">
        <v>0</v>
      </c>
      <c r="L16" s="8">
        <v>0</v>
      </c>
    </row>
    <row r="17" spans="1:12" ht="63" x14ac:dyDescent="0.25">
      <c r="A17" s="4" t="s">
        <v>20</v>
      </c>
      <c r="B17" s="11">
        <v>254197.46</v>
      </c>
      <c r="C17" s="11">
        <v>214150</v>
      </c>
      <c r="D17" s="11">
        <v>225300</v>
      </c>
      <c r="E17" s="8">
        <f t="shared" si="0"/>
        <v>88.63188483472652</v>
      </c>
      <c r="F17" s="8">
        <f t="shared" si="1"/>
        <v>105.20663086621526</v>
      </c>
      <c r="G17" s="11">
        <v>110000</v>
      </c>
      <c r="H17" s="8">
        <f t="shared" si="2"/>
        <v>43.273445769285033</v>
      </c>
      <c r="I17" s="8">
        <f t="shared" si="3"/>
        <v>51.365865047863643</v>
      </c>
      <c r="J17" s="11">
        <v>110000</v>
      </c>
      <c r="K17" s="8">
        <f t="shared" si="4"/>
        <v>43.273445769285033</v>
      </c>
      <c r="L17" s="8">
        <f t="shared" si="5"/>
        <v>51.365865047863643</v>
      </c>
    </row>
    <row r="18" spans="1:12" ht="22.5" customHeight="1" x14ac:dyDescent="0.25">
      <c r="A18" s="9" t="s">
        <v>21</v>
      </c>
      <c r="B18" s="12">
        <f>SUM(B6:B17)</f>
        <v>318084589.57999998</v>
      </c>
      <c r="C18" s="12">
        <f t="shared" ref="C18:D18" si="6">SUM(C6:C17)</f>
        <v>367350614.72000003</v>
      </c>
      <c r="D18" s="12">
        <f t="shared" si="6"/>
        <v>333406645.10999995</v>
      </c>
      <c r="E18" s="10">
        <f t="shared" si="0"/>
        <v>104.81697511666039</v>
      </c>
      <c r="F18" s="10">
        <f t="shared" si="1"/>
        <v>90.759789626084427</v>
      </c>
      <c r="G18" s="12">
        <f>SUM(G6:G17)</f>
        <v>211704962.42000005</v>
      </c>
      <c r="H18" s="10">
        <f t="shared" si="2"/>
        <v>66.556183278019233</v>
      </c>
      <c r="I18" s="10">
        <f t="shared" si="3"/>
        <v>57.630218634958496</v>
      </c>
      <c r="J18" s="12">
        <f>SUM(J6:J17)</f>
        <v>195992624.17000002</v>
      </c>
      <c r="K18" s="10">
        <f t="shared" si="4"/>
        <v>61.616510384482751</v>
      </c>
      <c r="L18" s="10">
        <f t="shared" si="5"/>
        <v>53.353013801103465</v>
      </c>
    </row>
  </sheetData>
  <mergeCells count="13">
    <mergeCell ref="K3:K4"/>
    <mergeCell ref="L3:L4"/>
    <mergeCell ref="A1:L1"/>
    <mergeCell ref="E3:E4"/>
    <mergeCell ref="F3:F4"/>
    <mergeCell ref="G3:G4"/>
    <mergeCell ref="H3:H4"/>
    <mergeCell ref="I3:I4"/>
    <mergeCell ref="J3:J4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2020-11-16T13:10:09Z</dcterms:modified>
</cp:coreProperties>
</file>