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полугодие\"/>
    </mc:Choice>
  </mc:AlternateContent>
  <bookViews>
    <workbookView xWindow="0" yWindow="0" windowWidth="28800" windowHeight="11540"/>
  </bookViews>
  <sheets>
    <sheet name="без учета счетов бюджета" sheetId="2" r:id="rId1"/>
  </sheets>
  <definedNames>
    <definedName name="_xlnm.Print_Titles" localSheetId="0">'без учета счетов бюджета'!$4:$5</definedName>
  </definedNames>
  <calcPr calcId="152511"/>
</workbook>
</file>

<file path=xl/calcChain.xml><?xml version="1.0" encoding="utf-8"?>
<calcChain xmlns="http://schemas.openxmlformats.org/spreadsheetml/2006/main">
  <c r="I67" i="2" l="1"/>
  <c r="W7" i="2" l="1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" i="2"/>
</calcChain>
</file>

<file path=xl/sharedStrings.xml><?xml version="1.0" encoding="utf-8"?>
<sst xmlns="http://schemas.openxmlformats.org/spreadsheetml/2006/main" count="150" uniqueCount="131">
  <si>
    <t>Наименование показателя</t>
  </si>
  <si>
    <t/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</si>
  <si>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</si>
  <si>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</si>
  <si>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</si>
  <si>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</si>
  <si>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</si>
  <si>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</si>
  <si>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</si>
  <si>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0180000000</t>
  </si>
  <si>
    <t>0190000000</t>
  </si>
  <si>
    <t>01Л0000000</t>
  </si>
  <si>
    <t>0200000000</t>
  </si>
  <si>
    <t>0210000000</t>
  </si>
  <si>
    <t>0220000000</t>
  </si>
  <si>
    <t>0240000000</t>
  </si>
  <si>
    <t>0270000000</t>
  </si>
  <si>
    <t>02Д0000000</t>
  </si>
  <si>
    <t>02Ж0000000</t>
  </si>
  <si>
    <t>02И0000000</t>
  </si>
  <si>
    <t>02К0000000</t>
  </si>
  <si>
    <t>0300000000</t>
  </si>
  <si>
    <t>0310000000</t>
  </si>
  <si>
    <t>0320000000</t>
  </si>
  <si>
    <t>0330000000</t>
  </si>
  <si>
    <t>0340000000</t>
  </si>
  <si>
    <t>0350000000</t>
  </si>
  <si>
    <t>0370000000</t>
  </si>
  <si>
    <t>03Д0000000</t>
  </si>
  <si>
    <t>0400000000</t>
  </si>
  <si>
    <t>0420000000</t>
  </si>
  <si>
    <t>0440000000</t>
  </si>
  <si>
    <t>0480000000</t>
  </si>
  <si>
    <t>0500000000</t>
  </si>
  <si>
    <t>0510000000</t>
  </si>
  <si>
    <t>0520000000</t>
  </si>
  <si>
    <t>0530000000</t>
  </si>
  <si>
    <t>0540000000</t>
  </si>
  <si>
    <t>0600000000</t>
  </si>
  <si>
    <t>0610000000</t>
  </si>
  <si>
    <t>0700000000</t>
  </si>
  <si>
    <t>0710000000</t>
  </si>
  <si>
    <t>0750000000</t>
  </si>
  <si>
    <t>0800000000</t>
  </si>
  <si>
    <t>0810000000</t>
  </si>
  <si>
    <t>0820000000</t>
  </si>
  <si>
    <t>0840000000</t>
  </si>
  <si>
    <t>0850000000</t>
  </si>
  <si>
    <t>0900000000</t>
  </si>
  <si>
    <t>0910000000</t>
  </si>
  <si>
    <t>0920000000</t>
  </si>
  <si>
    <t>0930000000</t>
  </si>
  <si>
    <t>1100000000</t>
  </si>
  <si>
    <t>1110000000</t>
  </si>
  <si>
    <t>1200000000</t>
  </si>
  <si>
    <t>1210000000</t>
  </si>
  <si>
    <t>1220000000</t>
  </si>
  <si>
    <t>1300000000</t>
  </si>
  <si>
    <t>1310000000</t>
  </si>
  <si>
    <t>3000000000</t>
  </si>
  <si>
    <t>3090000000</t>
  </si>
  <si>
    <t>3100000000</t>
  </si>
  <si>
    <t>3190000000</t>
  </si>
  <si>
    <t>ВСЕГО РАСХОДОВ:</t>
  </si>
  <si>
    <t>Целевая статья</t>
  </si>
  <si>
    <t>Утвержденные бюджетные назначения (руб.)</t>
  </si>
  <si>
    <t>Исполнено за 1 полугодие 2022 года (руб.)</t>
  </si>
  <si>
    <t>Процент исполнения (%)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</si>
  <si>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1 полугодие 2022 года</t>
  </si>
  <si>
    <t>Таблица 5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</si>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</sst>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7" fillId="0" borderId="1" xfId="1" applyNumberFormat="1" applyFont="1" applyProtection="1">
      <alignment wrapText="1"/>
    </xf>
    <xf numFmtId="0" fontId="7" fillId="0" borderId="1" xfId="2" applyNumberFormat="1" applyFont="1" applyProtection="1"/>
    <xf numFmtId="0" fontId="7" fillId="0" borderId="2" xfId="6" applyNumberFormat="1" applyFont="1" applyProtection="1">
      <alignment horizontal="center" vertical="center" wrapText="1"/>
    </xf>
    <xf numFmtId="1" fontId="7" fillId="5" borderId="2" xfId="8" applyNumberFormat="1" applyFont="1" applyFill="1" applyProtection="1">
      <alignment horizontal="center" vertical="top" shrinkToFit="1"/>
    </xf>
    <xf numFmtId="4" fontId="7" fillId="5" borderId="2" xfId="9" applyNumberFormat="1" applyFont="1" applyFill="1" applyProtection="1">
      <alignment horizontal="right" vertical="top" shrinkToFit="1"/>
    </xf>
    <xf numFmtId="4" fontId="8" fillId="5" borderId="2" xfId="12" applyNumberFormat="1" applyFont="1" applyFill="1" applyProtection="1">
      <alignment horizontal="right" vertical="top" shrinkToFit="1"/>
    </xf>
    <xf numFmtId="0" fontId="7" fillId="5" borderId="2" xfId="7" applyNumberFormat="1" applyFont="1" applyFill="1" applyAlignment="1" applyProtection="1">
      <alignment horizontal="justify" vertical="top" wrapText="1"/>
    </xf>
    <xf numFmtId="4" fontId="8" fillId="5" borderId="2" xfId="9" applyNumberFormat="1" applyFont="1" applyFill="1" applyProtection="1">
      <alignment horizontal="right" vertical="top" shrinkToFit="1"/>
    </xf>
    <xf numFmtId="0" fontId="8" fillId="5" borderId="2" xfId="7" applyNumberFormat="1" applyFont="1" applyFill="1" applyAlignment="1" applyProtection="1">
      <alignment horizontal="justify" vertical="top" wrapText="1"/>
    </xf>
    <xf numFmtId="1" fontId="8" fillId="5" borderId="2" xfId="8" applyNumberFormat="1" applyFont="1" applyFill="1" applyProtection="1">
      <alignment horizontal="center" vertical="top" shrinkToFit="1"/>
    </xf>
    <xf numFmtId="0" fontId="7" fillId="0" borderId="1" xfId="2" applyNumberFormat="1" applyFont="1" applyAlignment="1" applyProtection="1">
      <alignment horizontal="right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8" fillId="0" borderId="1" xfId="3" applyNumberFormat="1" applyFont="1" applyAlignment="1" applyProtection="1">
      <alignment horizont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5" borderId="2" xfId="11" applyNumberFormat="1" applyFont="1" applyFill="1" applyProtection="1">
      <alignment horizontal="left"/>
    </xf>
    <xf numFmtId="0" fontId="8" fillId="5" borderId="2" xfId="11" applyFont="1" applyFill="1">
      <alignment horizontal="left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7" fillId="0" borderId="1" xfId="5" applyNumberFormat="1" applyFont="1" applyProtection="1">
      <alignment horizontal="right"/>
    </xf>
    <xf numFmtId="0" fontId="7" fillId="0" borderId="1" xfId="5" applyFont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tabSelected="1" zoomScaleNormal="100" zoomScaleSheetLayoutView="100" workbookViewId="0">
      <pane ySplit="5" topLeftCell="A6" activePane="bottomLeft" state="frozen"/>
      <selection pane="bottomLeft" activeCell="S4" sqref="S4:S5"/>
    </sheetView>
  </sheetViews>
  <sheetFormatPr defaultColWidth="9.1796875" defaultRowHeight="14.5" outlineLevelRow="2" x14ac:dyDescent="0.35"/>
  <cols>
    <col min="1" max="1" width="58.26953125" style="1" customWidth="1"/>
    <col min="2" max="2" width="17.26953125" style="1" customWidth="1"/>
    <col min="3" max="8" width="9.1796875" style="1" hidden="1"/>
    <col min="9" max="9" width="21.453125" style="1" customWidth="1"/>
    <col min="10" max="18" width="9.1796875" style="1" hidden="1"/>
    <col min="19" max="19" width="19.453125" style="1" customWidth="1"/>
    <col min="20" max="22" width="9.1796875" style="1" hidden="1"/>
    <col min="23" max="23" width="15.7265625" style="1" customWidth="1"/>
    <col min="24" max="24" width="9.1796875" style="1" customWidth="1"/>
    <col min="25" max="16384" width="9.1796875" style="1"/>
  </cols>
  <sheetData>
    <row r="1" spans="1:24" ht="18" x14ac:dyDescent="0.4">
      <c r="A1" s="22"/>
      <c r="B1" s="23"/>
      <c r="C1" s="23"/>
      <c r="D1" s="23"/>
      <c r="E1" s="23"/>
      <c r="F1" s="23"/>
      <c r="G1" s="23"/>
      <c r="H1" s="23"/>
      <c r="I1" s="2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 t="s">
        <v>69</v>
      </c>
      <c r="X1" s="2"/>
    </row>
    <row r="2" spans="1:24" ht="108.75" customHeight="1" x14ac:dyDescent="0.35">
      <c r="A2" s="17" t="s">
        <v>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</row>
    <row r="3" spans="1:24" ht="12.75" customHeight="1" x14ac:dyDescent="0.4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"/>
    </row>
    <row r="4" spans="1:24" ht="38.25" customHeight="1" x14ac:dyDescent="0.35">
      <c r="A4" s="15" t="s">
        <v>0</v>
      </c>
      <c r="B4" s="15" t="s">
        <v>64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65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6" t="s">
        <v>1</v>
      </c>
      <c r="S4" s="15" t="s">
        <v>66</v>
      </c>
      <c r="T4" s="15" t="s">
        <v>1</v>
      </c>
      <c r="U4" s="15" t="s">
        <v>1</v>
      </c>
      <c r="V4" s="6" t="s">
        <v>1</v>
      </c>
      <c r="W4" s="15" t="s">
        <v>67</v>
      </c>
      <c r="X4" s="2"/>
    </row>
    <row r="5" spans="1:24" ht="31.5" customHeight="1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6"/>
      <c r="S5" s="16"/>
      <c r="T5" s="16"/>
      <c r="U5" s="16"/>
      <c r="V5" s="6"/>
      <c r="W5" s="16"/>
      <c r="X5" s="2"/>
    </row>
    <row r="6" spans="1:24" ht="52.5" outlineLevel="1" x14ac:dyDescent="0.35">
      <c r="A6" s="12" t="s">
        <v>70</v>
      </c>
      <c r="B6" s="13" t="s">
        <v>2</v>
      </c>
      <c r="C6" s="13"/>
      <c r="D6" s="13"/>
      <c r="E6" s="13"/>
      <c r="F6" s="13"/>
      <c r="G6" s="13"/>
      <c r="H6" s="11">
        <v>0</v>
      </c>
      <c r="I6" s="11">
        <v>384001335.36000001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159512949.08000001</v>
      </c>
      <c r="S6" s="11">
        <v>149827622.22</v>
      </c>
      <c r="T6" s="11">
        <v>0</v>
      </c>
      <c r="U6" s="11">
        <v>0</v>
      </c>
      <c r="V6" s="11">
        <v>149827622.22</v>
      </c>
      <c r="W6" s="11">
        <f>S6/I6*100</f>
        <v>39.017474269858226</v>
      </c>
      <c r="X6" s="2"/>
    </row>
    <row r="7" spans="1:24" ht="90" outlineLevel="2" x14ac:dyDescent="0.35">
      <c r="A7" s="10" t="s">
        <v>71</v>
      </c>
      <c r="B7" s="7" t="s">
        <v>3</v>
      </c>
      <c r="C7" s="7"/>
      <c r="D7" s="7"/>
      <c r="E7" s="7"/>
      <c r="F7" s="7"/>
      <c r="G7" s="7"/>
      <c r="H7" s="8">
        <v>0</v>
      </c>
      <c r="I7" s="8">
        <v>89898732.799999997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41690420.090000004</v>
      </c>
      <c r="S7" s="8">
        <v>41546602.990000002</v>
      </c>
      <c r="T7" s="8">
        <v>0</v>
      </c>
      <c r="U7" s="8">
        <v>0</v>
      </c>
      <c r="V7" s="8">
        <v>41546602.990000002</v>
      </c>
      <c r="W7" s="8">
        <f t="shared" ref="W7:W67" si="0">S7/I7*100</f>
        <v>46.21489279768803</v>
      </c>
      <c r="X7" s="2"/>
    </row>
    <row r="8" spans="1:24" ht="72" outlineLevel="2" x14ac:dyDescent="0.35">
      <c r="A8" s="10" t="s">
        <v>72</v>
      </c>
      <c r="B8" s="7" t="s">
        <v>4</v>
      </c>
      <c r="C8" s="7"/>
      <c r="D8" s="7"/>
      <c r="E8" s="7"/>
      <c r="F8" s="7"/>
      <c r="G8" s="7"/>
      <c r="H8" s="8">
        <v>0</v>
      </c>
      <c r="I8" s="8">
        <v>224509430.88999999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101011825.45999999</v>
      </c>
      <c r="S8" s="8">
        <v>91974445.510000005</v>
      </c>
      <c r="T8" s="8">
        <v>0</v>
      </c>
      <c r="U8" s="8">
        <v>0</v>
      </c>
      <c r="V8" s="8">
        <v>91974445.510000005</v>
      </c>
      <c r="W8" s="8">
        <f t="shared" si="0"/>
        <v>40.966851657587405</v>
      </c>
      <c r="X8" s="2"/>
    </row>
    <row r="9" spans="1:24" ht="36" outlineLevel="2" x14ac:dyDescent="0.35">
      <c r="A9" s="10" t="s">
        <v>73</v>
      </c>
      <c r="B9" s="7" t="s">
        <v>5</v>
      </c>
      <c r="C9" s="7"/>
      <c r="D9" s="7"/>
      <c r="E9" s="7"/>
      <c r="F9" s="7"/>
      <c r="G9" s="7"/>
      <c r="H9" s="8">
        <v>0</v>
      </c>
      <c r="I9" s="8">
        <v>57997233.509999998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10416920</v>
      </c>
      <c r="S9" s="8">
        <v>10416920</v>
      </c>
      <c r="T9" s="8">
        <v>0</v>
      </c>
      <c r="U9" s="8">
        <v>0</v>
      </c>
      <c r="V9" s="8">
        <v>10416920</v>
      </c>
      <c r="W9" s="8">
        <f t="shared" si="0"/>
        <v>17.961063605221607</v>
      </c>
      <c r="X9" s="2"/>
    </row>
    <row r="10" spans="1:24" ht="36" outlineLevel="2" x14ac:dyDescent="0.35">
      <c r="A10" s="10" t="s">
        <v>74</v>
      </c>
      <c r="B10" s="7" t="s">
        <v>6</v>
      </c>
      <c r="C10" s="7"/>
      <c r="D10" s="7"/>
      <c r="E10" s="7"/>
      <c r="F10" s="7"/>
      <c r="G10" s="7"/>
      <c r="H10" s="8">
        <v>0</v>
      </c>
      <c r="I10" s="8">
        <v>847568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847568</v>
      </c>
      <c r="S10" s="8">
        <v>847568</v>
      </c>
      <c r="T10" s="8">
        <v>0</v>
      </c>
      <c r="U10" s="8">
        <v>0</v>
      </c>
      <c r="V10" s="8">
        <v>847568</v>
      </c>
      <c r="W10" s="8">
        <f t="shared" si="0"/>
        <v>100</v>
      </c>
      <c r="X10" s="2"/>
    </row>
    <row r="11" spans="1:24" ht="18" outlineLevel="2" x14ac:dyDescent="0.35">
      <c r="A11" s="10" t="s">
        <v>75</v>
      </c>
      <c r="B11" s="7" t="s">
        <v>7</v>
      </c>
      <c r="C11" s="7"/>
      <c r="D11" s="7"/>
      <c r="E11" s="7"/>
      <c r="F11" s="7"/>
      <c r="G11" s="7"/>
      <c r="H11" s="8">
        <v>0</v>
      </c>
      <c r="I11" s="8">
        <v>189590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70000</v>
      </c>
      <c r="S11" s="8">
        <v>70000</v>
      </c>
      <c r="T11" s="8">
        <v>0</v>
      </c>
      <c r="U11" s="8">
        <v>0</v>
      </c>
      <c r="V11" s="8">
        <v>70000</v>
      </c>
      <c r="W11" s="8">
        <f t="shared" si="0"/>
        <v>36.921778574819349</v>
      </c>
      <c r="X11" s="2"/>
    </row>
    <row r="12" spans="1:24" ht="47.25" customHeight="1" outlineLevel="2" x14ac:dyDescent="0.35">
      <c r="A12" s="10" t="s">
        <v>76</v>
      </c>
      <c r="B12" s="7" t="s">
        <v>8</v>
      </c>
      <c r="C12" s="7"/>
      <c r="D12" s="7"/>
      <c r="E12" s="7"/>
      <c r="F12" s="7"/>
      <c r="G12" s="7"/>
      <c r="H12" s="8">
        <v>0</v>
      </c>
      <c r="I12" s="8">
        <v>50000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33000</v>
      </c>
      <c r="S12" s="8">
        <v>4800</v>
      </c>
      <c r="T12" s="8">
        <v>0</v>
      </c>
      <c r="U12" s="8">
        <v>0</v>
      </c>
      <c r="V12" s="8">
        <v>4800</v>
      </c>
      <c r="W12" s="8">
        <f t="shared" si="0"/>
        <v>9.6</v>
      </c>
      <c r="X12" s="2"/>
    </row>
    <row r="13" spans="1:24" ht="54" outlineLevel="2" x14ac:dyDescent="0.35">
      <c r="A13" s="10" t="s">
        <v>77</v>
      </c>
      <c r="B13" s="7" t="s">
        <v>9</v>
      </c>
      <c r="C13" s="7"/>
      <c r="D13" s="7"/>
      <c r="E13" s="7"/>
      <c r="F13" s="7"/>
      <c r="G13" s="7"/>
      <c r="H13" s="8">
        <v>0</v>
      </c>
      <c r="I13" s="8">
        <v>10453780.16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5428215.5300000003</v>
      </c>
      <c r="S13" s="8">
        <v>4952285.72</v>
      </c>
      <c r="T13" s="8">
        <v>0</v>
      </c>
      <c r="U13" s="8">
        <v>0</v>
      </c>
      <c r="V13" s="8">
        <v>4952285.72</v>
      </c>
      <c r="W13" s="8">
        <f t="shared" si="0"/>
        <v>47.373157309632958</v>
      </c>
      <c r="X13" s="2"/>
    </row>
    <row r="14" spans="1:24" ht="72" outlineLevel="2" x14ac:dyDescent="0.35">
      <c r="A14" s="10" t="s">
        <v>78</v>
      </c>
      <c r="B14" s="7" t="s">
        <v>10</v>
      </c>
      <c r="C14" s="7"/>
      <c r="D14" s="7"/>
      <c r="E14" s="7"/>
      <c r="F14" s="7"/>
      <c r="G14" s="7"/>
      <c r="H14" s="8">
        <v>0</v>
      </c>
      <c r="I14" s="8">
        <v>40000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f t="shared" si="0"/>
        <v>0</v>
      </c>
      <c r="X14" s="2"/>
    </row>
    <row r="15" spans="1:24" ht="72" outlineLevel="2" x14ac:dyDescent="0.35">
      <c r="A15" s="10" t="s">
        <v>79</v>
      </c>
      <c r="B15" s="7" t="s">
        <v>11</v>
      </c>
      <c r="C15" s="7"/>
      <c r="D15" s="7"/>
      <c r="E15" s="7"/>
      <c r="F15" s="7"/>
      <c r="G15" s="7"/>
      <c r="H15" s="8">
        <v>0</v>
      </c>
      <c r="I15" s="8">
        <v>15000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15000</v>
      </c>
      <c r="S15" s="8">
        <v>15000</v>
      </c>
      <c r="T15" s="8">
        <v>0</v>
      </c>
      <c r="U15" s="8">
        <v>0</v>
      </c>
      <c r="V15" s="8">
        <v>15000</v>
      </c>
      <c r="W15" s="8">
        <f t="shared" si="0"/>
        <v>100</v>
      </c>
      <c r="X15" s="2"/>
    </row>
    <row r="16" spans="1:24" ht="87.5" outlineLevel="1" x14ac:dyDescent="0.35">
      <c r="A16" s="12" t="s">
        <v>80</v>
      </c>
      <c r="B16" s="13" t="s">
        <v>12</v>
      </c>
      <c r="C16" s="13"/>
      <c r="D16" s="13"/>
      <c r="E16" s="13"/>
      <c r="F16" s="13"/>
      <c r="G16" s="13"/>
      <c r="H16" s="11">
        <v>0</v>
      </c>
      <c r="I16" s="11">
        <v>66020924.07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12518265.539999999</v>
      </c>
      <c r="S16" s="11">
        <v>10593786.789999999</v>
      </c>
      <c r="T16" s="11">
        <v>0</v>
      </c>
      <c r="U16" s="11">
        <v>0</v>
      </c>
      <c r="V16" s="11">
        <v>10593786.789999999</v>
      </c>
      <c r="W16" s="11">
        <f t="shared" si="0"/>
        <v>16.04610498751536</v>
      </c>
      <c r="X16" s="2"/>
    </row>
    <row r="17" spans="1:24" ht="36" outlineLevel="2" x14ac:dyDescent="0.35">
      <c r="A17" s="10" t="s">
        <v>81</v>
      </c>
      <c r="B17" s="7" t="s">
        <v>13</v>
      </c>
      <c r="C17" s="7"/>
      <c r="D17" s="7"/>
      <c r="E17" s="7"/>
      <c r="F17" s="7"/>
      <c r="G17" s="7"/>
      <c r="H17" s="8">
        <v>0</v>
      </c>
      <c r="I17" s="8">
        <v>24501956.219999999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4439995.47</v>
      </c>
      <c r="S17" s="8">
        <v>4418458.6100000003</v>
      </c>
      <c r="T17" s="8">
        <v>0</v>
      </c>
      <c r="U17" s="8">
        <v>0</v>
      </c>
      <c r="V17" s="8">
        <v>4418458.6100000003</v>
      </c>
      <c r="W17" s="8">
        <f t="shared" si="0"/>
        <v>18.033085074216988</v>
      </c>
      <c r="X17" s="2"/>
    </row>
    <row r="18" spans="1:24" ht="54" outlineLevel="2" x14ac:dyDescent="0.35">
      <c r="A18" s="10" t="s">
        <v>82</v>
      </c>
      <c r="B18" s="7" t="s">
        <v>14</v>
      </c>
      <c r="C18" s="7"/>
      <c r="D18" s="7"/>
      <c r="E18" s="7"/>
      <c r="F18" s="7"/>
      <c r="G18" s="7"/>
      <c r="H18" s="8">
        <v>0</v>
      </c>
      <c r="I18" s="8">
        <v>312970.93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24400</v>
      </c>
      <c r="S18" s="8">
        <v>20600</v>
      </c>
      <c r="T18" s="8">
        <v>0</v>
      </c>
      <c r="U18" s="8">
        <v>0</v>
      </c>
      <c r="V18" s="8">
        <v>20600</v>
      </c>
      <c r="W18" s="8">
        <f t="shared" si="0"/>
        <v>6.58208096196027</v>
      </c>
      <c r="X18" s="2"/>
    </row>
    <row r="19" spans="1:24" ht="90" outlineLevel="2" x14ac:dyDescent="0.35">
      <c r="A19" s="10" t="s">
        <v>83</v>
      </c>
      <c r="B19" s="7" t="s">
        <v>15</v>
      </c>
      <c r="C19" s="7"/>
      <c r="D19" s="7"/>
      <c r="E19" s="7"/>
      <c r="F19" s="7"/>
      <c r="G19" s="7"/>
      <c r="H19" s="8">
        <v>0</v>
      </c>
      <c r="I19" s="8">
        <v>2957078.3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1631428.41</v>
      </c>
      <c r="S19" s="8">
        <v>1194570.67</v>
      </c>
      <c r="T19" s="8">
        <v>0</v>
      </c>
      <c r="U19" s="8">
        <v>0</v>
      </c>
      <c r="V19" s="8">
        <v>1194570.67</v>
      </c>
      <c r="W19" s="8">
        <f t="shared" si="0"/>
        <v>40.396991516930747</v>
      </c>
      <c r="X19" s="2"/>
    </row>
    <row r="20" spans="1:24" ht="36" outlineLevel="2" x14ac:dyDescent="0.35">
      <c r="A20" s="10" t="s">
        <v>84</v>
      </c>
      <c r="B20" s="7" t="s">
        <v>16</v>
      </c>
      <c r="C20" s="7"/>
      <c r="D20" s="7"/>
      <c r="E20" s="7"/>
      <c r="F20" s="7"/>
      <c r="G20" s="7"/>
      <c r="H20" s="8">
        <v>0</v>
      </c>
      <c r="I20" s="8">
        <v>2444523.4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252952.1</v>
      </c>
      <c r="S20" s="8">
        <v>0</v>
      </c>
      <c r="T20" s="8">
        <v>0</v>
      </c>
      <c r="U20" s="8">
        <v>0</v>
      </c>
      <c r="V20" s="8">
        <v>0</v>
      </c>
      <c r="W20" s="8">
        <f t="shared" si="0"/>
        <v>0</v>
      </c>
      <c r="X20" s="2"/>
    </row>
    <row r="21" spans="1:24" ht="72" outlineLevel="2" x14ac:dyDescent="0.35">
      <c r="A21" s="10" t="s">
        <v>85</v>
      </c>
      <c r="B21" s="7" t="s">
        <v>17</v>
      </c>
      <c r="C21" s="7"/>
      <c r="D21" s="7"/>
      <c r="E21" s="7"/>
      <c r="F21" s="7"/>
      <c r="G21" s="7"/>
      <c r="H21" s="8">
        <v>0</v>
      </c>
      <c r="I21" s="8">
        <v>28216387.41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3793524.47</v>
      </c>
      <c r="S21" s="8">
        <v>3008395.12</v>
      </c>
      <c r="T21" s="8">
        <v>0</v>
      </c>
      <c r="U21" s="8">
        <v>0</v>
      </c>
      <c r="V21" s="8">
        <v>3008395.12</v>
      </c>
      <c r="W21" s="8">
        <f t="shared" si="0"/>
        <v>10.661872040124502</v>
      </c>
      <c r="X21" s="2"/>
    </row>
    <row r="22" spans="1:24" ht="72" outlineLevel="2" x14ac:dyDescent="0.35">
      <c r="A22" s="10" t="s">
        <v>86</v>
      </c>
      <c r="B22" s="7" t="s">
        <v>18</v>
      </c>
      <c r="C22" s="7"/>
      <c r="D22" s="7"/>
      <c r="E22" s="7"/>
      <c r="F22" s="7"/>
      <c r="G22" s="7"/>
      <c r="H22" s="8">
        <v>0</v>
      </c>
      <c r="I22" s="8">
        <v>852052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350000</v>
      </c>
      <c r="S22" s="8">
        <v>137032.9</v>
      </c>
      <c r="T22" s="8">
        <v>0</v>
      </c>
      <c r="U22" s="8">
        <v>0</v>
      </c>
      <c r="V22" s="8">
        <v>137032.9</v>
      </c>
      <c r="W22" s="8">
        <f t="shared" si="0"/>
        <v>16.082692136160702</v>
      </c>
      <c r="X22" s="2"/>
    </row>
    <row r="23" spans="1:24" ht="54" outlineLevel="2" x14ac:dyDescent="0.35">
      <c r="A23" s="10" t="s">
        <v>87</v>
      </c>
      <c r="B23" s="7" t="s">
        <v>19</v>
      </c>
      <c r="C23" s="7"/>
      <c r="D23" s="7"/>
      <c r="E23" s="7"/>
      <c r="F23" s="7"/>
      <c r="G23" s="7"/>
      <c r="H23" s="8">
        <v>0</v>
      </c>
      <c r="I23" s="8">
        <v>1070621.4099999999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535310.76</v>
      </c>
      <c r="S23" s="8">
        <v>324075.15999999997</v>
      </c>
      <c r="T23" s="8">
        <v>0</v>
      </c>
      <c r="U23" s="8">
        <v>0</v>
      </c>
      <c r="V23" s="8">
        <v>324075.15999999997</v>
      </c>
      <c r="W23" s="8">
        <f t="shared" si="0"/>
        <v>30.269818721447017</v>
      </c>
      <c r="X23" s="2"/>
    </row>
    <row r="24" spans="1:24" ht="72" outlineLevel="2" x14ac:dyDescent="0.35">
      <c r="A24" s="10" t="s">
        <v>88</v>
      </c>
      <c r="B24" s="7" t="s">
        <v>20</v>
      </c>
      <c r="C24" s="7"/>
      <c r="D24" s="7"/>
      <c r="E24" s="7"/>
      <c r="F24" s="7"/>
      <c r="G24" s="7"/>
      <c r="H24" s="8">
        <v>0</v>
      </c>
      <c r="I24" s="8">
        <v>5665334.4000000004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1490654.33</v>
      </c>
      <c r="S24" s="8">
        <v>1490654.33</v>
      </c>
      <c r="T24" s="8">
        <v>0</v>
      </c>
      <c r="U24" s="8">
        <v>0</v>
      </c>
      <c r="V24" s="8">
        <v>1490654.33</v>
      </c>
      <c r="W24" s="8">
        <f t="shared" si="0"/>
        <v>26.311850717938199</v>
      </c>
      <c r="X24" s="2"/>
    </row>
    <row r="25" spans="1:24" ht="52.5" outlineLevel="1" x14ac:dyDescent="0.35">
      <c r="A25" s="12" t="s">
        <v>89</v>
      </c>
      <c r="B25" s="13" t="s">
        <v>21</v>
      </c>
      <c r="C25" s="13"/>
      <c r="D25" s="13"/>
      <c r="E25" s="13"/>
      <c r="F25" s="13"/>
      <c r="G25" s="13"/>
      <c r="H25" s="11">
        <v>0</v>
      </c>
      <c r="I25" s="11">
        <v>28433619.18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15458153.220000001</v>
      </c>
      <c r="S25" s="11">
        <v>14526131.24</v>
      </c>
      <c r="T25" s="11">
        <v>0</v>
      </c>
      <c r="U25" s="11">
        <v>0</v>
      </c>
      <c r="V25" s="11">
        <v>14526131.24</v>
      </c>
      <c r="W25" s="11">
        <f t="shared" si="0"/>
        <v>51.087872943791744</v>
      </c>
      <c r="X25" s="2"/>
    </row>
    <row r="26" spans="1:24" ht="36" outlineLevel="2" x14ac:dyDescent="0.35">
      <c r="A26" s="10" t="s">
        <v>90</v>
      </c>
      <c r="B26" s="7" t="s">
        <v>22</v>
      </c>
      <c r="C26" s="7"/>
      <c r="D26" s="7"/>
      <c r="E26" s="7"/>
      <c r="F26" s="7"/>
      <c r="G26" s="7"/>
      <c r="H26" s="8">
        <v>0</v>
      </c>
      <c r="I26" s="8">
        <v>20416173.260000002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10565717.4</v>
      </c>
      <c r="S26" s="8">
        <v>9683695.4299999997</v>
      </c>
      <c r="T26" s="8">
        <v>0</v>
      </c>
      <c r="U26" s="8">
        <v>0</v>
      </c>
      <c r="V26" s="8">
        <v>9683695.4299999997</v>
      </c>
      <c r="W26" s="8">
        <f t="shared" si="0"/>
        <v>47.431491233338008</v>
      </c>
      <c r="X26" s="2"/>
    </row>
    <row r="27" spans="1:24" ht="36" outlineLevel="2" x14ac:dyDescent="0.35">
      <c r="A27" s="10" t="s">
        <v>91</v>
      </c>
      <c r="B27" s="7" t="s">
        <v>23</v>
      </c>
      <c r="C27" s="7"/>
      <c r="D27" s="7"/>
      <c r="E27" s="7"/>
      <c r="F27" s="7"/>
      <c r="G27" s="7"/>
      <c r="H27" s="8">
        <v>0</v>
      </c>
      <c r="I27" s="8">
        <v>5706999.0999999996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3899302</v>
      </c>
      <c r="S27" s="8">
        <v>3899302</v>
      </c>
      <c r="T27" s="8">
        <v>0</v>
      </c>
      <c r="U27" s="8">
        <v>0</v>
      </c>
      <c r="V27" s="8">
        <v>3899302</v>
      </c>
      <c r="W27" s="8">
        <f t="shared" si="0"/>
        <v>68.324910021450677</v>
      </c>
      <c r="X27" s="2"/>
    </row>
    <row r="28" spans="1:24" ht="36" outlineLevel="2" x14ac:dyDescent="0.35">
      <c r="A28" s="10" t="s">
        <v>92</v>
      </c>
      <c r="B28" s="7" t="s">
        <v>24</v>
      </c>
      <c r="C28" s="7"/>
      <c r="D28" s="7"/>
      <c r="E28" s="7"/>
      <c r="F28" s="7"/>
      <c r="G28" s="7"/>
      <c r="H28" s="8">
        <v>0</v>
      </c>
      <c r="I28" s="8">
        <v>323381.82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213181.82</v>
      </c>
      <c r="S28" s="8">
        <v>213181.82</v>
      </c>
      <c r="T28" s="8">
        <v>0</v>
      </c>
      <c r="U28" s="8">
        <v>0</v>
      </c>
      <c r="V28" s="8">
        <v>213181.82</v>
      </c>
      <c r="W28" s="8">
        <f t="shared" si="0"/>
        <v>65.922635972547866</v>
      </c>
      <c r="X28" s="2"/>
    </row>
    <row r="29" spans="1:24" ht="36" outlineLevel="2" x14ac:dyDescent="0.35">
      <c r="A29" s="10" t="s">
        <v>93</v>
      </c>
      <c r="B29" s="7" t="s">
        <v>25</v>
      </c>
      <c r="C29" s="7"/>
      <c r="D29" s="7"/>
      <c r="E29" s="7"/>
      <c r="F29" s="7"/>
      <c r="G29" s="7"/>
      <c r="H29" s="8">
        <v>0</v>
      </c>
      <c r="I29" s="8">
        <v>50000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50000</v>
      </c>
      <c r="S29" s="8">
        <v>0</v>
      </c>
      <c r="T29" s="8">
        <v>0</v>
      </c>
      <c r="U29" s="8">
        <v>0</v>
      </c>
      <c r="V29" s="8">
        <v>0</v>
      </c>
      <c r="W29" s="8">
        <f t="shared" si="0"/>
        <v>0</v>
      </c>
      <c r="X29" s="2"/>
    </row>
    <row r="30" spans="1:24" ht="54" outlineLevel="2" x14ac:dyDescent="0.35">
      <c r="A30" s="10" t="s">
        <v>94</v>
      </c>
      <c r="B30" s="7" t="s">
        <v>26</v>
      </c>
      <c r="C30" s="7"/>
      <c r="D30" s="7"/>
      <c r="E30" s="7"/>
      <c r="F30" s="7"/>
      <c r="G30" s="7"/>
      <c r="H30" s="8">
        <v>0</v>
      </c>
      <c r="I30" s="8">
        <v>493112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443112</v>
      </c>
      <c r="S30" s="8">
        <v>443111.99</v>
      </c>
      <c r="T30" s="8">
        <v>0</v>
      </c>
      <c r="U30" s="8">
        <v>0</v>
      </c>
      <c r="V30" s="8">
        <v>443111.99</v>
      </c>
      <c r="W30" s="8">
        <f t="shared" si="0"/>
        <v>89.860313681273212</v>
      </c>
      <c r="X30" s="2"/>
    </row>
    <row r="31" spans="1:24" ht="54" outlineLevel="2" x14ac:dyDescent="0.35">
      <c r="A31" s="10" t="s">
        <v>95</v>
      </c>
      <c r="B31" s="7" t="s">
        <v>27</v>
      </c>
      <c r="C31" s="7"/>
      <c r="D31" s="7"/>
      <c r="E31" s="7"/>
      <c r="F31" s="7"/>
      <c r="G31" s="7"/>
      <c r="H31" s="8">
        <v>0</v>
      </c>
      <c r="I31" s="8">
        <v>1095953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f t="shared" si="0"/>
        <v>0</v>
      </c>
      <c r="X31" s="2"/>
    </row>
    <row r="32" spans="1:24" ht="54" outlineLevel="2" x14ac:dyDescent="0.35">
      <c r="A32" s="10" t="s">
        <v>96</v>
      </c>
      <c r="B32" s="7" t="s">
        <v>28</v>
      </c>
      <c r="C32" s="7"/>
      <c r="D32" s="7"/>
      <c r="E32" s="7"/>
      <c r="F32" s="7"/>
      <c r="G32" s="7"/>
      <c r="H32" s="8">
        <v>0</v>
      </c>
      <c r="I32" s="8">
        <v>348000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286840</v>
      </c>
      <c r="S32" s="8">
        <v>286840</v>
      </c>
      <c r="T32" s="8">
        <v>0</v>
      </c>
      <c r="U32" s="8">
        <v>0</v>
      </c>
      <c r="V32" s="8">
        <v>286840</v>
      </c>
      <c r="W32" s="8">
        <f t="shared" si="0"/>
        <v>82.425287356321846</v>
      </c>
      <c r="X32" s="2"/>
    </row>
    <row r="33" spans="1:24" ht="87.5" outlineLevel="1" x14ac:dyDescent="0.35">
      <c r="A33" s="12" t="s">
        <v>97</v>
      </c>
      <c r="B33" s="13" t="s">
        <v>29</v>
      </c>
      <c r="C33" s="13"/>
      <c r="D33" s="13"/>
      <c r="E33" s="13"/>
      <c r="F33" s="13"/>
      <c r="G33" s="13"/>
      <c r="H33" s="11">
        <v>0</v>
      </c>
      <c r="I33" s="11">
        <v>3529746.3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1839682.23</v>
      </c>
      <c r="S33" s="11">
        <v>1754598.74</v>
      </c>
      <c r="T33" s="11">
        <v>0</v>
      </c>
      <c r="U33" s="11">
        <v>0</v>
      </c>
      <c r="V33" s="11">
        <v>1754598.74</v>
      </c>
      <c r="W33" s="11">
        <f t="shared" si="0"/>
        <v>49.708919306750175</v>
      </c>
      <c r="X33" s="2"/>
    </row>
    <row r="34" spans="1:24" ht="36" outlineLevel="2" x14ac:dyDescent="0.35">
      <c r="A34" s="10" t="s">
        <v>98</v>
      </c>
      <c r="B34" s="7" t="s">
        <v>30</v>
      </c>
      <c r="C34" s="7"/>
      <c r="D34" s="7"/>
      <c r="E34" s="7"/>
      <c r="F34" s="7"/>
      <c r="G34" s="7"/>
      <c r="H34" s="8">
        <v>0</v>
      </c>
      <c r="I34" s="8">
        <v>137900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18140</v>
      </c>
      <c r="S34" s="8">
        <v>18140</v>
      </c>
      <c r="T34" s="8">
        <v>0</v>
      </c>
      <c r="U34" s="8">
        <v>0</v>
      </c>
      <c r="V34" s="8">
        <v>18140</v>
      </c>
      <c r="W34" s="8">
        <f t="shared" si="0"/>
        <v>13.154459753444526</v>
      </c>
      <c r="X34" s="2"/>
    </row>
    <row r="35" spans="1:24" ht="36" outlineLevel="2" x14ac:dyDescent="0.35">
      <c r="A35" s="10" t="s">
        <v>99</v>
      </c>
      <c r="B35" s="7" t="s">
        <v>31</v>
      </c>
      <c r="C35" s="7"/>
      <c r="D35" s="7"/>
      <c r="E35" s="7"/>
      <c r="F35" s="7"/>
      <c r="G35" s="7"/>
      <c r="H35" s="8">
        <v>0</v>
      </c>
      <c r="I35" s="8">
        <v>3226846.3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1725542.23</v>
      </c>
      <c r="S35" s="8">
        <v>1709324.34</v>
      </c>
      <c r="T35" s="8">
        <v>0</v>
      </c>
      <c r="U35" s="8">
        <v>0</v>
      </c>
      <c r="V35" s="8">
        <v>1709324.34</v>
      </c>
      <c r="W35" s="8">
        <f t="shared" si="0"/>
        <v>52.971978863697359</v>
      </c>
      <c r="X35" s="2"/>
    </row>
    <row r="36" spans="1:24" ht="54" outlineLevel="2" x14ac:dyDescent="0.35">
      <c r="A36" s="10" t="s">
        <v>100</v>
      </c>
      <c r="B36" s="7" t="s">
        <v>32</v>
      </c>
      <c r="C36" s="7"/>
      <c r="D36" s="7"/>
      <c r="E36" s="7"/>
      <c r="F36" s="7"/>
      <c r="G36" s="7"/>
      <c r="H36" s="8">
        <v>0</v>
      </c>
      <c r="I36" s="8">
        <v>165000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96000</v>
      </c>
      <c r="S36" s="8">
        <v>27134.400000000001</v>
      </c>
      <c r="T36" s="8">
        <v>0</v>
      </c>
      <c r="U36" s="8">
        <v>0</v>
      </c>
      <c r="V36" s="8">
        <v>27134.400000000001</v>
      </c>
      <c r="W36" s="8">
        <f t="shared" si="0"/>
        <v>16.445090909090908</v>
      </c>
      <c r="X36" s="2"/>
    </row>
    <row r="37" spans="1:24" ht="52.5" outlineLevel="1" x14ac:dyDescent="0.35">
      <c r="A37" s="12" t="s">
        <v>101</v>
      </c>
      <c r="B37" s="13" t="s">
        <v>33</v>
      </c>
      <c r="C37" s="13"/>
      <c r="D37" s="13"/>
      <c r="E37" s="13"/>
      <c r="F37" s="13"/>
      <c r="G37" s="13"/>
      <c r="H37" s="11">
        <v>0</v>
      </c>
      <c r="I37" s="11">
        <v>1149000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185300</v>
      </c>
      <c r="S37" s="11">
        <v>149100</v>
      </c>
      <c r="T37" s="11">
        <v>0</v>
      </c>
      <c r="U37" s="11">
        <v>0</v>
      </c>
      <c r="V37" s="11">
        <v>149100</v>
      </c>
      <c r="W37" s="11">
        <f t="shared" si="0"/>
        <v>12.97650130548303</v>
      </c>
      <c r="X37" s="2"/>
    </row>
    <row r="38" spans="1:24" ht="36" outlineLevel="2" x14ac:dyDescent="0.35">
      <c r="A38" s="10" t="s">
        <v>102</v>
      </c>
      <c r="B38" s="7" t="s">
        <v>34</v>
      </c>
      <c r="C38" s="7"/>
      <c r="D38" s="7"/>
      <c r="E38" s="7"/>
      <c r="F38" s="7"/>
      <c r="G38" s="7"/>
      <c r="H38" s="8">
        <v>0</v>
      </c>
      <c r="I38" s="8">
        <v>135000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f t="shared" si="0"/>
        <v>0</v>
      </c>
      <c r="X38" s="2"/>
    </row>
    <row r="39" spans="1:24" ht="54" outlineLevel="2" x14ac:dyDescent="0.35">
      <c r="A39" s="10" t="s">
        <v>103</v>
      </c>
      <c r="B39" s="7" t="s">
        <v>35</v>
      </c>
      <c r="C39" s="7"/>
      <c r="D39" s="7"/>
      <c r="E39" s="7"/>
      <c r="F39" s="7"/>
      <c r="G39" s="7"/>
      <c r="H39" s="8">
        <v>0</v>
      </c>
      <c r="I39" s="8">
        <v>370000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105700</v>
      </c>
      <c r="S39" s="8">
        <v>71000</v>
      </c>
      <c r="T39" s="8">
        <v>0</v>
      </c>
      <c r="U39" s="8">
        <v>0</v>
      </c>
      <c r="V39" s="8">
        <v>71000</v>
      </c>
      <c r="W39" s="8">
        <f t="shared" si="0"/>
        <v>19.189189189189189</v>
      </c>
      <c r="X39" s="2"/>
    </row>
    <row r="40" spans="1:24" ht="72" outlineLevel="2" x14ac:dyDescent="0.35">
      <c r="A40" s="10" t="s">
        <v>104</v>
      </c>
      <c r="B40" s="7" t="s">
        <v>36</v>
      </c>
      <c r="C40" s="7"/>
      <c r="D40" s="7"/>
      <c r="E40" s="7"/>
      <c r="F40" s="7"/>
      <c r="G40" s="7"/>
      <c r="H40" s="8">
        <v>0</v>
      </c>
      <c r="I40" s="8">
        <v>254000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79600</v>
      </c>
      <c r="S40" s="8">
        <v>78100</v>
      </c>
      <c r="T40" s="8">
        <v>0</v>
      </c>
      <c r="U40" s="8">
        <v>0</v>
      </c>
      <c r="V40" s="8">
        <v>78100</v>
      </c>
      <c r="W40" s="8">
        <f t="shared" si="0"/>
        <v>30.748031496062993</v>
      </c>
      <c r="X40" s="2"/>
    </row>
    <row r="41" spans="1:24" ht="108" outlineLevel="2" x14ac:dyDescent="0.35">
      <c r="A41" s="10" t="s">
        <v>105</v>
      </c>
      <c r="B41" s="7" t="s">
        <v>37</v>
      </c>
      <c r="C41" s="7"/>
      <c r="D41" s="7"/>
      <c r="E41" s="7"/>
      <c r="F41" s="7"/>
      <c r="G41" s="7"/>
      <c r="H41" s="8">
        <v>0</v>
      </c>
      <c r="I41" s="8">
        <v>390000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f t="shared" si="0"/>
        <v>0</v>
      </c>
      <c r="X41" s="2"/>
    </row>
    <row r="42" spans="1:24" ht="70" outlineLevel="1" x14ac:dyDescent="0.35">
      <c r="A42" s="12" t="s">
        <v>106</v>
      </c>
      <c r="B42" s="13" t="s">
        <v>38</v>
      </c>
      <c r="C42" s="13"/>
      <c r="D42" s="13"/>
      <c r="E42" s="13"/>
      <c r="F42" s="13"/>
      <c r="G42" s="13"/>
      <c r="H42" s="11">
        <v>0</v>
      </c>
      <c r="I42" s="11">
        <v>160000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110000</v>
      </c>
      <c r="S42" s="11">
        <v>0</v>
      </c>
      <c r="T42" s="11">
        <v>0</v>
      </c>
      <c r="U42" s="11">
        <v>0</v>
      </c>
      <c r="V42" s="11">
        <v>0</v>
      </c>
      <c r="W42" s="11">
        <f t="shared" si="0"/>
        <v>0</v>
      </c>
      <c r="X42" s="2"/>
    </row>
    <row r="43" spans="1:24" ht="54" outlineLevel="2" x14ac:dyDescent="0.35">
      <c r="A43" s="10" t="s">
        <v>107</v>
      </c>
      <c r="B43" s="7" t="s">
        <v>39</v>
      </c>
      <c r="C43" s="7"/>
      <c r="D43" s="7"/>
      <c r="E43" s="7"/>
      <c r="F43" s="7"/>
      <c r="G43" s="7"/>
      <c r="H43" s="8">
        <v>0</v>
      </c>
      <c r="I43" s="8">
        <v>160000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110000</v>
      </c>
      <c r="S43" s="8">
        <v>0</v>
      </c>
      <c r="T43" s="8">
        <v>0</v>
      </c>
      <c r="U43" s="8">
        <v>0</v>
      </c>
      <c r="V43" s="8">
        <v>0</v>
      </c>
      <c r="W43" s="8">
        <f t="shared" si="0"/>
        <v>0</v>
      </c>
      <c r="X43" s="2"/>
    </row>
    <row r="44" spans="1:24" ht="87.5" outlineLevel="1" x14ac:dyDescent="0.35">
      <c r="A44" s="12" t="s">
        <v>108</v>
      </c>
      <c r="B44" s="13" t="s">
        <v>40</v>
      </c>
      <c r="C44" s="13"/>
      <c r="D44" s="13"/>
      <c r="E44" s="13"/>
      <c r="F44" s="13"/>
      <c r="G44" s="13"/>
      <c r="H44" s="11">
        <v>0</v>
      </c>
      <c r="I44" s="11">
        <v>234800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130000</v>
      </c>
      <c r="S44" s="11">
        <v>130000</v>
      </c>
      <c r="T44" s="11">
        <v>0</v>
      </c>
      <c r="U44" s="11">
        <v>0</v>
      </c>
      <c r="V44" s="11">
        <v>130000</v>
      </c>
      <c r="W44" s="11">
        <f t="shared" si="0"/>
        <v>55.366269165247019</v>
      </c>
      <c r="X44" s="2"/>
    </row>
    <row r="45" spans="1:24" ht="72" outlineLevel="2" x14ac:dyDescent="0.35">
      <c r="A45" s="10" t="s">
        <v>109</v>
      </c>
      <c r="B45" s="7" t="s">
        <v>41</v>
      </c>
      <c r="C45" s="7"/>
      <c r="D45" s="7"/>
      <c r="E45" s="7"/>
      <c r="F45" s="7"/>
      <c r="G45" s="7"/>
      <c r="H45" s="8">
        <v>0</v>
      </c>
      <c r="I45" s="8">
        <v>80000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20000</v>
      </c>
      <c r="S45" s="8">
        <v>20000</v>
      </c>
      <c r="T45" s="8">
        <v>0</v>
      </c>
      <c r="U45" s="8">
        <v>0</v>
      </c>
      <c r="V45" s="8">
        <v>20000</v>
      </c>
      <c r="W45" s="8">
        <f t="shared" si="0"/>
        <v>25</v>
      </c>
      <c r="X45" s="2"/>
    </row>
    <row r="46" spans="1:24" ht="108" outlineLevel="2" x14ac:dyDescent="0.35">
      <c r="A46" s="10" t="s">
        <v>110</v>
      </c>
      <c r="B46" s="7" t="s">
        <v>42</v>
      </c>
      <c r="C46" s="7"/>
      <c r="D46" s="7"/>
      <c r="E46" s="7"/>
      <c r="F46" s="7"/>
      <c r="G46" s="7"/>
      <c r="H46" s="8">
        <v>0</v>
      </c>
      <c r="I46" s="8">
        <v>154800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110000</v>
      </c>
      <c r="S46" s="8">
        <v>110000</v>
      </c>
      <c r="T46" s="8">
        <v>0</v>
      </c>
      <c r="U46" s="8">
        <v>0</v>
      </c>
      <c r="V46" s="8">
        <v>110000</v>
      </c>
      <c r="W46" s="8">
        <f t="shared" si="0"/>
        <v>71.059431524547804</v>
      </c>
      <c r="X46" s="2"/>
    </row>
    <row r="47" spans="1:24" ht="70" outlineLevel="1" x14ac:dyDescent="0.35">
      <c r="A47" s="12" t="s">
        <v>111</v>
      </c>
      <c r="B47" s="13" t="s">
        <v>43</v>
      </c>
      <c r="C47" s="13"/>
      <c r="D47" s="13"/>
      <c r="E47" s="13"/>
      <c r="F47" s="13"/>
      <c r="G47" s="13"/>
      <c r="H47" s="11">
        <v>0</v>
      </c>
      <c r="I47" s="11">
        <v>64934669.369999997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36525413.289999999</v>
      </c>
      <c r="S47" s="11">
        <v>30447136.140000001</v>
      </c>
      <c r="T47" s="11">
        <v>0</v>
      </c>
      <c r="U47" s="11">
        <v>0</v>
      </c>
      <c r="V47" s="11">
        <v>30447136.140000001</v>
      </c>
      <c r="W47" s="11">
        <f t="shared" si="0"/>
        <v>46.88887528865537</v>
      </c>
      <c r="X47" s="2"/>
    </row>
    <row r="48" spans="1:24" ht="72" outlineLevel="2" x14ac:dyDescent="0.35">
      <c r="A48" s="10" t="s">
        <v>112</v>
      </c>
      <c r="B48" s="7" t="s">
        <v>44</v>
      </c>
      <c r="C48" s="7"/>
      <c r="D48" s="7"/>
      <c r="E48" s="7"/>
      <c r="F48" s="7"/>
      <c r="G48" s="7"/>
      <c r="H48" s="8">
        <v>0</v>
      </c>
      <c r="I48" s="8">
        <v>47488542.219999999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26861749.510000002</v>
      </c>
      <c r="S48" s="8">
        <v>21645291.539999999</v>
      </c>
      <c r="T48" s="8">
        <v>0</v>
      </c>
      <c r="U48" s="8">
        <v>0</v>
      </c>
      <c r="V48" s="8">
        <v>21645291.539999999</v>
      </c>
      <c r="W48" s="8">
        <f t="shared" si="0"/>
        <v>45.580029472633491</v>
      </c>
      <c r="X48" s="2"/>
    </row>
    <row r="49" spans="1:24" ht="126" outlineLevel="2" x14ac:dyDescent="0.35">
      <c r="A49" s="10" t="s">
        <v>113</v>
      </c>
      <c r="B49" s="7" t="s">
        <v>45</v>
      </c>
      <c r="C49" s="7"/>
      <c r="D49" s="7"/>
      <c r="E49" s="7"/>
      <c r="F49" s="7"/>
      <c r="G49" s="7"/>
      <c r="H49" s="8">
        <v>0</v>
      </c>
      <c r="I49" s="8">
        <v>5631575.7199999997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2815727</v>
      </c>
      <c r="S49" s="8">
        <v>2815727</v>
      </c>
      <c r="T49" s="8">
        <v>0</v>
      </c>
      <c r="U49" s="8">
        <v>0</v>
      </c>
      <c r="V49" s="8">
        <v>2815727</v>
      </c>
      <c r="W49" s="8">
        <f t="shared" si="0"/>
        <v>49.998919307791887</v>
      </c>
      <c r="X49" s="2"/>
    </row>
    <row r="50" spans="1:24" ht="54" outlineLevel="2" x14ac:dyDescent="0.35">
      <c r="A50" s="10" t="s">
        <v>114</v>
      </c>
      <c r="B50" s="7" t="s">
        <v>46</v>
      </c>
      <c r="C50" s="7"/>
      <c r="D50" s="7"/>
      <c r="E50" s="7"/>
      <c r="F50" s="7"/>
      <c r="G50" s="7"/>
      <c r="H50" s="8">
        <v>0</v>
      </c>
      <c r="I50" s="8">
        <v>764320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548066</v>
      </c>
      <c r="S50" s="8">
        <v>456672.6</v>
      </c>
      <c r="T50" s="8">
        <v>0</v>
      </c>
      <c r="U50" s="8">
        <v>0</v>
      </c>
      <c r="V50" s="8">
        <v>456672.6</v>
      </c>
      <c r="W50" s="8">
        <f t="shared" si="0"/>
        <v>59.748874816830643</v>
      </c>
      <c r="X50" s="2"/>
    </row>
    <row r="51" spans="1:24" ht="90" outlineLevel="2" x14ac:dyDescent="0.35">
      <c r="A51" s="10" t="s">
        <v>115</v>
      </c>
      <c r="B51" s="7" t="s">
        <v>47</v>
      </c>
      <c r="C51" s="7"/>
      <c r="D51" s="7"/>
      <c r="E51" s="7"/>
      <c r="F51" s="7"/>
      <c r="G51" s="7"/>
      <c r="H51" s="8">
        <v>0</v>
      </c>
      <c r="I51" s="8">
        <v>11050231.43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6299870.7800000003</v>
      </c>
      <c r="S51" s="8">
        <v>5529445</v>
      </c>
      <c r="T51" s="8">
        <v>0</v>
      </c>
      <c r="U51" s="8">
        <v>0</v>
      </c>
      <c r="V51" s="8">
        <v>5529445</v>
      </c>
      <c r="W51" s="8">
        <f t="shared" si="0"/>
        <v>50.039178229229172</v>
      </c>
      <c r="X51" s="2"/>
    </row>
    <row r="52" spans="1:24" ht="70" outlineLevel="1" x14ac:dyDescent="0.35">
      <c r="A52" s="12" t="s">
        <v>116</v>
      </c>
      <c r="B52" s="13" t="s">
        <v>48</v>
      </c>
      <c r="C52" s="13"/>
      <c r="D52" s="13"/>
      <c r="E52" s="13"/>
      <c r="F52" s="13"/>
      <c r="G52" s="13"/>
      <c r="H52" s="11">
        <v>0</v>
      </c>
      <c r="I52" s="11">
        <v>119400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24350</v>
      </c>
      <c r="S52" s="11">
        <v>24350</v>
      </c>
      <c r="T52" s="11">
        <v>0</v>
      </c>
      <c r="U52" s="11">
        <v>0</v>
      </c>
      <c r="V52" s="11">
        <v>24350</v>
      </c>
      <c r="W52" s="11">
        <f t="shared" si="0"/>
        <v>20.393634840871023</v>
      </c>
      <c r="X52" s="2"/>
    </row>
    <row r="53" spans="1:24" ht="36" outlineLevel="2" x14ac:dyDescent="0.35">
      <c r="A53" s="10" t="s">
        <v>117</v>
      </c>
      <c r="B53" s="7" t="s">
        <v>49</v>
      </c>
      <c r="C53" s="7"/>
      <c r="D53" s="7"/>
      <c r="E53" s="7"/>
      <c r="F53" s="7"/>
      <c r="G53" s="7"/>
      <c r="H53" s="8">
        <v>0</v>
      </c>
      <c r="I53" s="8">
        <v>89400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14350</v>
      </c>
      <c r="S53" s="8">
        <v>14350</v>
      </c>
      <c r="T53" s="8">
        <v>0</v>
      </c>
      <c r="U53" s="8">
        <v>0</v>
      </c>
      <c r="V53" s="8">
        <v>14350</v>
      </c>
      <c r="W53" s="8">
        <f t="shared" si="0"/>
        <v>16.051454138702461</v>
      </c>
      <c r="X53" s="2"/>
    </row>
    <row r="54" spans="1:24" ht="36" outlineLevel="2" x14ac:dyDescent="0.35">
      <c r="A54" s="10" t="s">
        <v>118</v>
      </c>
      <c r="B54" s="7" t="s">
        <v>50</v>
      </c>
      <c r="C54" s="7"/>
      <c r="D54" s="7"/>
      <c r="E54" s="7"/>
      <c r="F54" s="7"/>
      <c r="G54" s="7"/>
      <c r="H54" s="8">
        <v>0</v>
      </c>
      <c r="I54" s="8">
        <v>20000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10000</v>
      </c>
      <c r="S54" s="8">
        <v>10000</v>
      </c>
      <c r="T54" s="8">
        <v>0</v>
      </c>
      <c r="U54" s="8">
        <v>0</v>
      </c>
      <c r="V54" s="8">
        <v>10000</v>
      </c>
      <c r="W54" s="8">
        <f t="shared" si="0"/>
        <v>50</v>
      </c>
      <c r="X54" s="2"/>
    </row>
    <row r="55" spans="1:24" ht="36" outlineLevel="2" x14ac:dyDescent="0.35">
      <c r="A55" s="10" t="s">
        <v>119</v>
      </c>
      <c r="B55" s="7" t="s">
        <v>51</v>
      </c>
      <c r="C55" s="7"/>
      <c r="D55" s="7"/>
      <c r="E55" s="7"/>
      <c r="F55" s="7"/>
      <c r="G55" s="7"/>
      <c r="H55" s="8">
        <v>0</v>
      </c>
      <c r="I55" s="8">
        <v>10000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f t="shared" si="0"/>
        <v>0</v>
      </c>
      <c r="X55" s="2"/>
    </row>
    <row r="56" spans="1:24" ht="105" outlineLevel="1" x14ac:dyDescent="0.35">
      <c r="A56" s="12" t="s">
        <v>120</v>
      </c>
      <c r="B56" s="13" t="s">
        <v>52</v>
      </c>
      <c r="C56" s="13"/>
      <c r="D56" s="13"/>
      <c r="E56" s="13"/>
      <c r="F56" s="13"/>
      <c r="G56" s="13"/>
      <c r="H56" s="11">
        <v>0</v>
      </c>
      <c r="I56" s="11">
        <v>13500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1500</v>
      </c>
      <c r="S56" s="11">
        <v>1500</v>
      </c>
      <c r="T56" s="11">
        <v>0</v>
      </c>
      <c r="U56" s="11">
        <v>0</v>
      </c>
      <c r="V56" s="11">
        <v>1500</v>
      </c>
      <c r="W56" s="11">
        <f t="shared" si="0"/>
        <v>11.111111111111111</v>
      </c>
      <c r="X56" s="2"/>
    </row>
    <row r="57" spans="1:24" ht="36" outlineLevel="2" x14ac:dyDescent="0.35">
      <c r="A57" s="10" t="s">
        <v>121</v>
      </c>
      <c r="B57" s="7" t="s">
        <v>53</v>
      </c>
      <c r="C57" s="7"/>
      <c r="D57" s="7"/>
      <c r="E57" s="7"/>
      <c r="F57" s="7"/>
      <c r="G57" s="7"/>
      <c r="H57" s="8">
        <v>0</v>
      </c>
      <c r="I57" s="8">
        <v>13500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1500</v>
      </c>
      <c r="S57" s="8">
        <v>1500</v>
      </c>
      <c r="T57" s="8">
        <v>0</v>
      </c>
      <c r="U57" s="8">
        <v>0</v>
      </c>
      <c r="V57" s="8">
        <v>1500</v>
      </c>
      <c r="W57" s="8">
        <f t="shared" si="0"/>
        <v>11.111111111111111</v>
      </c>
      <c r="X57" s="2"/>
    </row>
    <row r="58" spans="1:24" ht="70" outlineLevel="1" x14ac:dyDescent="0.35">
      <c r="A58" s="12" t="s">
        <v>122</v>
      </c>
      <c r="B58" s="13" t="s">
        <v>54</v>
      </c>
      <c r="C58" s="13"/>
      <c r="D58" s="13"/>
      <c r="E58" s="13"/>
      <c r="F58" s="13"/>
      <c r="G58" s="13"/>
      <c r="H58" s="11">
        <v>0</v>
      </c>
      <c r="I58" s="11">
        <v>177260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f t="shared" si="0"/>
        <v>0</v>
      </c>
      <c r="X58" s="2"/>
    </row>
    <row r="59" spans="1:24" ht="36" outlineLevel="2" x14ac:dyDescent="0.35">
      <c r="A59" s="10" t="s">
        <v>123</v>
      </c>
      <c r="B59" s="7" t="s">
        <v>55</v>
      </c>
      <c r="C59" s="7"/>
      <c r="D59" s="7"/>
      <c r="E59" s="7"/>
      <c r="F59" s="7"/>
      <c r="G59" s="7"/>
      <c r="H59" s="8">
        <v>0</v>
      </c>
      <c r="I59" s="8">
        <v>140000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f t="shared" si="0"/>
        <v>0</v>
      </c>
      <c r="X59" s="2"/>
    </row>
    <row r="60" spans="1:24" ht="54" outlineLevel="2" x14ac:dyDescent="0.35">
      <c r="A60" s="10" t="s">
        <v>124</v>
      </c>
      <c r="B60" s="7" t="s">
        <v>56</v>
      </c>
      <c r="C60" s="7"/>
      <c r="D60" s="7"/>
      <c r="E60" s="7"/>
      <c r="F60" s="7"/>
      <c r="G60" s="7"/>
      <c r="H60" s="8">
        <v>0</v>
      </c>
      <c r="I60" s="8">
        <v>37260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f t="shared" si="0"/>
        <v>0</v>
      </c>
      <c r="X60" s="2"/>
    </row>
    <row r="61" spans="1:24" ht="70" outlineLevel="1" x14ac:dyDescent="0.35">
      <c r="A61" s="12" t="s">
        <v>125</v>
      </c>
      <c r="B61" s="13" t="s">
        <v>57</v>
      </c>
      <c r="C61" s="13"/>
      <c r="D61" s="13"/>
      <c r="E61" s="13"/>
      <c r="F61" s="13"/>
      <c r="G61" s="13"/>
      <c r="H61" s="11">
        <v>0</v>
      </c>
      <c r="I61" s="11">
        <v>373500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298400</v>
      </c>
      <c r="S61" s="11">
        <v>111200</v>
      </c>
      <c r="T61" s="11">
        <v>0</v>
      </c>
      <c r="U61" s="11">
        <v>0</v>
      </c>
      <c r="V61" s="11">
        <v>111200</v>
      </c>
      <c r="W61" s="11">
        <f t="shared" si="0"/>
        <v>29.772423025435074</v>
      </c>
      <c r="X61" s="2"/>
    </row>
    <row r="62" spans="1:24" ht="54" outlineLevel="2" x14ac:dyDescent="0.35">
      <c r="A62" s="10" t="s">
        <v>126</v>
      </c>
      <c r="B62" s="7" t="s">
        <v>58</v>
      </c>
      <c r="C62" s="7"/>
      <c r="D62" s="7"/>
      <c r="E62" s="7"/>
      <c r="F62" s="7"/>
      <c r="G62" s="7"/>
      <c r="H62" s="8">
        <v>0</v>
      </c>
      <c r="I62" s="8">
        <v>373500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298400</v>
      </c>
      <c r="S62" s="8">
        <v>111200</v>
      </c>
      <c r="T62" s="8">
        <v>0</v>
      </c>
      <c r="U62" s="8">
        <v>0</v>
      </c>
      <c r="V62" s="8">
        <v>111200</v>
      </c>
      <c r="W62" s="8">
        <f t="shared" si="0"/>
        <v>29.772423025435074</v>
      </c>
      <c r="X62" s="2"/>
    </row>
    <row r="63" spans="1:24" ht="35" outlineLevel="1" x14ac:dyDescent="0.35">
      <c r="A63" s="12" t="s">
        <v>127</v>
      </c>
      <c r="B63" s="13" t="s">
        <v>59</v>
      </c>
      <c r="C63" s="13"/>
      <c r="D63" s="13"/>
      <c r="E63" s="13"/>
      <c r="F63" s="13"/>
      <c r="G63" s="13"/>
      <c r="H63" s="11">
        <v>0</v>
      </c>
      <c r="I63" s="11">
        <v>6629806.6100000003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3469174.06</v>
      </c>
      <c r="S63" s="11">
        <v>3092918.71</v>
      </c>
      <c r="T63" s="11">
        <v>0</v>
      </c>
      <c r="U63" s="11">
        <v>0</v>
      </c>
      <c r="V63" s="11">
        <v>3092918.71</v>
      </c>
      <c r="W63" s="11">
        <f t="shared" si="0"/>
        <v>46.651718397559712</v>
      </c>
      <c r="X63" s="2"/>
    </row>
    <row r="64" spans="1:24" ht="72" outlineLevel="2" x14ac:dyDescent="0.35">
      <c r="A64" s="10" t="s">
        <v>128</v>
      </c>
      <c r="B64" s="7" t="s">
        <v>60</v>
      </c>
      <c r="C64" s="7"/>
      <c r="D64" s="7"/>
      <c r="E64" s="7"/>
      <c r="F64" s="7"/>
      <c r="G64" s="7"/>
      <c r="H64" s="8">
        <v>0</v>
      </c>
      <c r="I64" s="8">
        <v>6629806.6100000003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3469174.06</v>
      </c>
      <c r="S64" s="8">
        <v>3092918.71</v>
      </c>
      <c r="T64" s="8">
        <v>0</v>
      </c>
      <c r="U64" s="8">
        <v>0</v>
      </c>
      <c r="V64" s="8">
        <v>3092918.71</v>
      </c>
      <c r="W64" s="8">
        <f t="shared" si="0"/>
        <v>46.651718397559712</v>
      </c>
      <c r="X64" s="2"/>
    </row>
    <row r="65" spans="1:24" ht="52.5" outlineLevel="1" x14ac:dyDescent="0.35">
      <c r="A65" s="12" t="s">
        <v>129</v>
      </c>
      <c r="B65" s="13" t="s">
        <v>61</v>
      </c>
      <c r="C65" s="13"/>
      <c r="D65" s="13"/>
      <c r="E65" s="13"/>
      <c r="F65" s="13"/>
      <c r="G65" s="13"/>
      <c r="H65" s="11">
        <v>0</v>
      </c>
      <c r="I65" s="11">
        <v>3363452.77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1834739.48</v>
      </c>
      <c r="S65" s="11">
        <v>1382170.99</v>
      </c>
      <c r="T65" s="11">
        <v>0</v>
      </c>
      <c r="U65" s="11">
        <v>0</v>
      </c>
      <c r="V65" s="11">
        <v>1382170.99</v>
      </c>
      <c r="W65" s="11">
        <f t="shared" si="0"/>
        <v>41.093812951028887</v>
      </c>
      <c r="X65" s="2"/>
    </row>
    <row r="66" spans="1:24" ht="72" outlineLevel="2" x14ac:dyDescent="0.35">
      <c r="A66" s="10" t="s">
        <v>130</v>
      </c>
      <c r="B66" s="7" t="s">
        <v>62</v>
      </c>
      <c r="C66" s="7"/>
      <c r="D66" s="7"/>
      <c r="E66" s="7"/>
      <c r="F66" s="7"/>
      <c r="G66" s="7"/>
      <c r="H66" s="8">
        <v>0</v>
      </c>
      <c r="I66" s="8">
        <v>3363452.77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1834739.48</v>
      </c>
      <c r="S66" s="8">
        <v>1382170.99</v>
      </c>
      <c r="T66" s="8">
        <v>0</v>
      </c>
      <c r="U66" s="8">
        <v>0</v>
      </c>
      <c r="V66" s="8">
        <v>1382170.99</v>
      </c>
      <c r="W66" s="8">
        <f t="shared" si="0"/>
        <v>41.093812951028887</v>
      </c>
      <c r="X66" s="2"/>
    </row>
    <row r="67" spans="1:24" ht="24" customHeight="1" x14ac:dyDescent="0.35">
      <c r="A67" s="20" t="s">
        <v>63</v>
      </c>
      <c r="B67" s="21"/>
      <c r="C67" s="21"/>
      <c r="D67" s="21"/>
      <c r="E67" s="21"/>
      <c r="F67" s="21"/>
      <c r="G67" s="21"/>
      <c r="H67" s="9">
        <v>0</v>
      </c>
      <c r="I67" s="9">
        <f>I6+I16+I25+I33+I37+I42+I44+I47+I52+I56+I58+I61+I63+I65</f>
        <v>559141013.65999997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231907926.90000001</v>
      </c>
      <c r="S67" s="9">
        <v>212040514.83000001</v>
      </c>
      <c r="T67" s="9">
        <v>0</v>
      </c>
      <c r="U67" s="9">
        <v>0</v>
      </c>
      <c r="V67" s="9">
        <v>212040514.83000001</v>
      </c>
      <c r="W67" s="11">
        <f t="shared" si="0"/>
        <v>37.922547201829246</v>
      </c>
      <c r="X67" s="2"/>
    </row>
    <row r="68" spans="1:24" ht="12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 t="s">
        <v>1</v>
      </c>
      <c r="S68" s="2"/>
      <c r="T68" s="2"/>
      <c r="U68" s="2"/>
      <c r="V68" s="2" t="s">
        <v>1</v>
      </c>
      <c r="W68" s="2"/>
      <c r="X68" s="2"/>
    </row>
    <row r="69" spans="1:24" ht="15.25" customHeight="1" x14ac:dyDescent="0.35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3"/>
      <c r="T69" s="3"/>
      <c r="U69" s="3"/>
      <c r="V69" s="3"/>
      <c r="W69" s="3"/>
      <c r="X69" s="2"/>
    </row>
  </sheetData>
  <mergeCells count="26">
    <mergeCell ref="A1:I1"/>
    <mergeCell ref="A3:W3"/>
    <mergeCell ref="A4:A5"/>
    <mergeCell ref="B4:B5"/>
    <mergeCell ref="U4:U5"/>
    <mergeCell ref="S4:S5"/>
    <mergeCell ref="T4:T5"/>
    <mergeCell ref="A69:R69"/>
    <mergeCell ref="A67:G67"/>
    <mergeCell ref="K4:K5"/>
    <mergeCell ref="L4:L5"/>
    <mergeCell ref="M4:M5"/>
    <mergeCell ref="N4:N5"/>
    <mergeCell ref="O4:O5"/>
    <mergeCell ref="P4:P5"/>
    <mergeCell ref="Q4:Q5"/>
    <mergeCell ref="H4:H5"/>
    <mergeCell ref="I4:I5"/>
    <mergeCell ref="J4:J5"/>
    <mergeCell ref="A2:W2"/>
    <mergeCell ref="C4:C5"/>
    <mergeCell ref="D4:D5"/>
    <mergeCell ref="E4:E5"/>
    <mergeCell ref="F4:F5"/>
    <mergeCell ref="G4:G5"/>
    <mergeCell ref="W4:W5"/>
  </mergeCells>
  <pageMargins left="0.59027779999999996" right="0.59027779999999996" top="0.59027779999999996" bottom="0.59027779999999996" header="0.39374999999999999" footer="0.39374999999999999"/>
  <pageSetup paperSize="9" scale="63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3.03.2017 11:01:23)&lt;/VariantName&gt;&#10;  &lt;VariantLink&gt;19526543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336119B-6DA3-481A-A3E0-105FBE4C97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2022-07-13T08:28:20Z</cp:lastPrinted>
  <dcterms:created xsi:type="dcterms:W3CDTF">2022-07-11T05:54:21Z</dcterms:created>
  <dcterms:modified xsi:type="dcterms:W3CDTF">2022-07-13T08:28:22Z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03.03.2017 11_01_23)(2).xlsx</vt:lpwstr>
  </property>
  <property fmtid="{D5CDD505-2E9C-101B-9397-08002B2CF9AE}" pid="3" name="Название отчета">
    <vt:lpwstr>Вариант (новый от 03.03.2017 11_01_23)(2).xlsx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budget_2022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