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64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Проверка" sheetId="9" r:id="rId9"/>
    <sheet name="REESTR_ORG" sheetId="10" state="hidden" r:id="rId10"/>
    <sheet name="REESTR_TEMP" sheetId="11" state="veryHidden" r:id="rId11"/>
    <sheet name="REESTR" sheetId="12" state="hidden" r:id="rId12"/>
    <sheet name="TEHSHEET" sheetId="13" state="veryHidden" r:id="rId13"/>
    <sheet name="tech" sheetId="14" state="veryHidden" r:id="rId14"/>
  </sheets>
  <externalReferences>
    <externalReference r:id="rId17"/>
    <externalReference r:id="rId18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fil" localSheetId="10">'[2]Титульный'!$F$15</definedName>
    <definedName name="fil">'Титульный'!$F$15</definedName>
    <definedName name="fil_flag">'Титульный'!$F$11</definedName>
    <definedName name="god" localSheetId="10">'[2]Титульный'!$F$9</definedName>
    <definedName name="god">'Титульный'!$F$9</definedName>
    <definedName name="inn" localSheetId="10">'[2]Титульный'!$F$17</definedName>
    <definedName name="inn">'Титульный'!$F$17</definedName>
    <definedName name="inn_zag">'Титульный'!$E$17</definedName>
    <definedName name="kind_of_activity" localSheetId="10">'[2]TEHSHEET'!$B$19:$B$25</definedName>
    <definedName name="kind_of_activity">'TEHSHEET'!$B$19:$B$23</definedName>
    <definedName name="kpp" localSheetId="10">'[2]Титульный'!$F$18</definedName>
    <definedName name="kpp">'Титульный'!$F$18</definedName>
    <definedName name="kpp_zag">'Титульный'!$E$18</definedName>
    <definedName name="LIST_MR_MO_OKTMO">'REESTR'!$A$2:$C$158</definedName>
    <definedName name="LIST_ORG_VO">'REESTR_ORG'!$A$2:$H$156</definedName>
    <definedName name="logical" localSheetId="10">'[2]TEHSHEET'!$B$3:$B$4</definedName>
    <definedName name="logical">'TEHSHEET'!$B$3:$B$4</definedName>
    <definedName name="mo" localSheetId="10">'[2]Титульный'!$G$23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'REESTR'!$D$2:$D$28</definedName>
    <definedName name="mr_zag">'Титульный'!$E$22</definedName>
    <definedName name="oktmo" localSheetId="10">'[2]Титульный'!$G$24</definedName>
    <definedName name="oktmo">'Титульный'!$G$24</definedName>
    <definedName name="org" localSheetId="10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'REESTR_TEMP'!$A$2:$H$3</definedName>
    <definedName name="REGION">'TEHSHEET'!$A$1:$A$84</definedName>
    <definedName name="region_name" localSheetId="10">'[2]Титульный'!$E$7</definedName>
    <definedName name="region_name">'Титульный'!$E$7</definedName>
    <definedName name="SCOPE_16_PRT" localSheetId="10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>P1_T2_DiapProt,P2_T2_DiapProt</definedName>
    <definedName name="T6_Protect" localSheetId="10">P1_T6_Protect,P2_T6_Protect</definedName>
    <definedName name="T6_Protect">P1_T6_Protect,P2_T6_Protect</definedName>
    <definedName name="tar_price2">'[2]TEHSHEET'!$B$34:$B$40</definedName>
    <definedName name="version" localSheetId="10">'[2]Инструкция'!$P$2</definedName>
    <definedName name="version">'Инструкция'!$P$2</definedName>
    <definedName name="year_range" localSheetId="10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<sst xmlns="http://schemas.openxmlformats.org/spreadsheetml/2006/main" count="2411" uniqueCount="1258">
  <si>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</si>
  <si>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</si>
  <si>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</si>
  <si>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</si>
  <si>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</si>
  <si>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</si>
  <si>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</si>
  <si>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</si>
  <si>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</si>
  <si>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</si>
  <si>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</si>
  <si>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</si>
  <si>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</si>
  <si>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</si>
  <si>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</si>
  <si>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</si>
  <si>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</si>
  <si>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</si>
  <si>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</si>
  <si>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</si>
  <si>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</si>
  <si>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</si>
  <si>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</si>
  <si>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</si>
  <si>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</si>
  <si>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</si>
  <si>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</si>
  <si>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</si>
  <si>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</si>
  <si>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</si>
  <si>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</si>
  <si>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</si>
  <si>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</si>
  <si>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</si>
  <si>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</si>
  <si>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</si>
  <si>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</si>
  <si>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</si>
  <si>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</si>
  <si>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</si>
  <si>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</si>
  <si>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</si>
  <si>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</si>
  <si>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</si>
  <si>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</si>
  <si>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</si>
  <si>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</si>
  <si>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</si>
  <si>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</si>
  <si>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</si>
  <si>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</si>
  <si>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</si>
  <si>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</si>
  <si>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</si>
  <si>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</si>
  <si>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</si>
  <si>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</si>
  <si>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</si>
  <si>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</si>
  <si>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</si>
  <si>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</si>
  <si>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</si>
  <si>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</si>
  <si>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</si>
  <si>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</si>
  <si>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</si>
  <si>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</si>
  <si>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</si>
  <si>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</si>
  <si>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</si>
  <si>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</si>
  <si>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</si>
  <si>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</si>
  <si>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</si>
  <si>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</si>
  <si>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</si>
  <si>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</si>
  <si>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</si>
  <si>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</si>
  <si>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</si>
  <si>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</si>
  <si>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</si>
  <si>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</si>
  <si>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</si>
  <si>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</si>
  <si>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</si>
  <si>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</si>
  <si>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</si>
  <si>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</si>
  <si>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</si>
  <si>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</si>
  <si>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</si>
  <si>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</si>
  <si>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</si>
  <si>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</si>
  <si>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</si>
  <si>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</si>
  <si>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</si>
  <si>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</si>
  <si>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</si>
  <si>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</si>
  <si>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</si>
  <si>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</si>
  <si>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</si>
  <si>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</si>
  <si>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</si>
  <si>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</si>
  <si>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</si>
  <si>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</si>
  <si>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</si>
  <si>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</si>
  <si>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</si>
  <si>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</si>
  <si>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</si>
  <si>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</si>
  <si>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</si>
  <si>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</si>
  <si>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</si>
  <si>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</si>
  <si>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</si>
  <si>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</si>
  <si>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</si>
  <si>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</si>
  <si>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</si>
  <si>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</si>
  <si>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</si>
  <si>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</si>
  <si>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</si>
  <si>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</si>
  <si>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</si>
  <si>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</si>
  <si>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</si>
  <si>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</si>
  <si>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</si>
  <si>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</si>
  <si>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</si>
  <si>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</si>
  <si>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</si>
  <si>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</si>
  <si>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</si>
  <si>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</si>
  <si>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</si>
  <si>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</si>
  <si>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</si>
  <si>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</si>
  <si>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</si>
  <si>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</si>
  <si>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</si>
  <si>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</si>
  <si>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</si>
  <si>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</si>
  <si>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</si>
  <si>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</si>
  <si>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</si>
  <si>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</si>
  <si>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</si>
  <si>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</si>
  <si>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</si>
  <si>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</si>
  <si>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</si>
  <si>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</si>
  <si>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</si>
  <si>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</si>
  <si>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</si>
  <si>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</si>
  <si>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</si>
  <si>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</si>
  <si>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</si>
  <si>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</si>
  <si>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</si>
  <si>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</si>
  <si>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</si>
  <si>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</si>
  <si>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</si>
  <si>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</si>
  <si>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</si>
  <si>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</si>
  <si>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</si>
  <si>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</si>
  <si>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</si>
  <si>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</si>
  <si>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</si>
  <si>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</si>
  <si>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</si>
  <si>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</si>
  <si>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</si>
  <si>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</si>
  <si>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</si>
  <si>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</si>
  <si>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</si>
  <si>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</si>
  <si>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</si>
  <si>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</si>
  <si>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</si>
  <si>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</si>
  <si>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</si>
  <si>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</si>
  <si>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</si>
  <si>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</si>
  <si>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</si>
  <si>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</si>
  <si>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</si>
  <si>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</si>
  <si>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</si>
  <si>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</si>
  <si>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</si>
  <si>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</si>
  <si>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</si>
  <si>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</si>
  <si>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</si>
  <si>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</si>
  <si>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</si>
  <si>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</si>
  <si>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</si>
  <si>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</si>
  <si>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</si>
  <si>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</si>
  <si>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</si>
  <si>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</si>
  <si>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</si>
  <si>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</si>
  <si>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</si>
  <si>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</si>
  <si>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</si>
  <si>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</si>
  <si>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</si>
  <si>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</si>
  <si>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</si>
  <si>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</si>
  <si>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</si>
  <si>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</si>
  <si>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</si>
  <si>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</si>
  <si>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</si>
  <si>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</si>
  <si>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</si>
  <si>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</si>
  <si>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</si>
  <si>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</si>
  <si>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</si>
  <si>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</si>
  <si>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</si>
  <si>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</si>
  <si>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</si>
  <si>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</si>
  <si>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</si>
  <si>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</si>
  <si>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</si>
  <si>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</si>
  <si>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</si>
  <si>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</si>
  <si>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</si>
  <si>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</si>
  <si>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</si>
  <si>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</si>
  <si>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</si>
  <si>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</si>
  <si>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</si>
  <si>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</si>
  <si>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</si>
  <si>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</si>
  <si>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</si>
  <si>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</si>
  <si>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</si>
  <si>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2-43-28</t>
  </si>
  <si>
    <t>главный бухгалтер</t>
  </si>
  <si>
    <t>talici_gkh@mail.ru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</si>
  <si>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</si>
  <si>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</si>
  <si>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</si>
  <si>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</si>
  <si>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ООО "Водоканал г.ГавриловоПосад"</t>
  </si>
  <si>
    <t>3702619823</t>
  </si>
  <si>
    <t>ООО "Водосеть"</t>
  </si>
  <si>
    <t>3702600317</t>
  </si>
  <si>
    <t>370250001</t>
  </si>
  <si>
    <t>ОАО "Фурмановская прядильно-ткацкая фабрика № 2"</t>
  </si>
  <si>
    <t>Луговское сельское поселение</t>
  </si>
  <si>
    <t>Богородское сельское поселение</t>
  </si>
  <si>
    <t>Васильевское сельское поселение</t>
  </si>
  <si>
    <t>Куликовское сельское поселение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</si>
  <si>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</si>
  <si>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</si>
  <si>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</si>
  <si>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</si>
  <si>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</si>
  <si>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</si>
  <si>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</si>
  <si>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</si>
  <si>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</si>
  <si>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</si>
  <si>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</si>
  <si>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</si>
  <si>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</si>
  <si>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</si>
  <si>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</si>
  <si>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</si>
  <si>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</si>
  <si>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</si>
  <si>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</si>
  <si>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</si>
  <si>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</si>
  <si>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46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</si>
  <si>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</si>
  <si>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</si>
  <si>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</si>
  <si>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</si>
  <si>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</si>
  <si>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</si>
  <si>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</si>
  <si>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</si>
  <si>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</si>
  <si>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</si>
  <si>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</si>
  <si>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</si>
  <si>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</si>
  <si>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</si>
  <si>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Вознесенское сельское поселение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</si>
  <si>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</si>
  <si>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</si>
  <si>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</si>
  <si>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</si>
  <si>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</si>
  <si>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</si>
  <si>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</si>
  <si>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</si>
  <si>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</si>
  <si>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</si>
  <si>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</si>
  <si>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</si>
  <si>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</si>
  <si>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</si>
  <si>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</si>
  <si>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</si>
  <si>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</si>
  <si>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</si>
  <si>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</si>
  <si>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</si>
  <si>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45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</si>
  <si>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</si>
  <si>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</si>
  <si>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</si>
  <si>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</si>
  <si>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</si>
  <si>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</si>
  <si>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</si>
  <si>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</si>
  <si>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Показатели подлежащие раскрытию в сфере холодного водоснабжения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</si>
  <si>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</si>
  <si>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</si>
  <si>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</si>
  <si>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</si>
  <si>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</si>
  <si>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</si>
  <si>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</si>
  <si>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</si>
  <si>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</si>
  <si>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</si>
  <si>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</si>
  <si>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</si>
  <si>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</si>
  <si>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</si>
  <si>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</si>
  <si>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</si>
  <si>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</si>
  <si>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</si>
  <si>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</si>
  <si>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</si>
  <si>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</si>
  <si>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</si>
  <si>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</si>
  <si>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</si>
  <si>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</si>
  <si>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</si>
  <si>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</si>
  <si>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</si>
  <si>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</si>
  <si>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</si>
  <si>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</si>
  <si>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</si>
  <si>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</si>
  <si>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</si>
  <si>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</si>
  <si>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</si>
  <si>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</si>
  <si>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</si>
  <si>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</si>
  <si>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</si>
  <si>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</si>
  <si>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</si>
  <si>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</si>
  <si>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</si>
  <si>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</si>
  <si>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</si>
  <si>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</si>
  <si>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</si>
  <si>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</si>
  <si>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</si>
  <si>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</si>
  <si>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</si>
  <si>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</si>
  <si>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</si>
  <si>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</si>
  <si>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</si>
  <si>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</si>
  <si>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</si>
  <si>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</si>
  <si>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</si>
  <si>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</si>
  <si>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</si>
  <si>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</si>
  <si>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</si>
  <si>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</si>
  <si>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</si>
  <si>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</si>
  <si>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</si>
  <si>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</si>
  <si>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</si>
  <si>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</si>
  <si>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</si>
  <si>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</si>
  <si>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</si>
  <si>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</si>
  <si>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</si>
  <si>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</si>
  <si>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</si>
  <si>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</si>
  <si>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</si>
  <si>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</si>
  <si>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</si>
  <si>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1</t>
  </si>
  <si>
    <t>Соболевское сельское поселение</t>
  </si>
  <si>
    <t>Затеихинское сельское поселение</t>
  </si>
  <si>
    <t>24621412</t>
  </si>
  <si>
    <t>Ингарское сельское поселение</t>
  </si>
  <si>
    <t>24620416</t>
  </si>
  <si>
    <t>Богданихское сельское поселение</t>
  </si>
  <si>
    <t>24607440</t>
  </si>
  <si>
    <t>Симаковское сельское поселение</t>
  </si>
  <si>
    <t>24602438</t>
  </si>
  <si>
    <t>Гаврилковское сельское поселение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</si>
  <si>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</si>
  <si>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</si>
  <si>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</si>
  <si>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</si>
  <si>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</si>
  <si>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ОАО "Вичуга-Контракт"</t>
  </si>
  <si>
    <t>3707005094</t>
  </si>
  <si>
    <t>Шекшовское сельское поселение</t>
  </si>
  <si>
    <t>24603440</t>
  </si>
  <si>
    <t>Афанасьевское сельское поселение</t>
  </si>
  <si>
    <t>24633408</t>
  </si>
  <si>
    <t>123</t>
  </si>
  <si>
    <t>Кромское сельское поселение</t>
  </si>
  <si>
    <t>24602420</t>
  </si>
  <si>
    <t>Мытское сельское поселение</t>
  </si>
  <si>
    <t>24602427</t>
  </si>
  <si>
    <t>ООО "Теплосбыт"</t>
  </si>
  <si>
    <t>Неверово-Слободское сельское поселение</t>
  </si>
  <si>
    <t>24619440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</si>
  <si>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</si>
  <si>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</si>
  <si>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</si>
  <si>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</si>
  <si>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</si>
  <si>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Рябовское сельское поселение</t>
  </si>
  <si>
    <t>24615428</t>
  </si>
  <si>
    <t>Палехское городское поселение</t>
  </si>
  <si>
    <t>24617151</t>
  </si>
  <si>
    <t>ЧУ "Санаторий "Актер-Плес" СТД РФ</t>
  </si>
  <si>
    <t>3719000439</t>
  </si>
  <si>
    <t>ОАО "Приволжский хлебокомбинат"</t>
  </si>
  <si>
    <t>3719001520</t>
  </si>
  <si>
    <t>Рождественское сельское поселение</t>
  </si>
  <si>
    <t>24620440</t>
  </si>
  <si>
    <t>СПК "Дружба"</t>
  </si>
  <si>
    <t>24623101</t>
  </si>
  <si>
    <t>ЗАО "РМЗ"</t>
  </si>
  <si>
    <t>3721006639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</si>
  <si>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</si>
  <si>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</si>
  <si>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</si>
  <si>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</si>
  <si>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</si>
  <si>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</si>
  <si>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Палехский муниципальный район</t>
  </si>
  <si>
    <t>24617000</t>
  </si>
  <si>
    <t>371701001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</si>
  <si>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</si>
  <si>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</si>
  <si>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</si>
  <si>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</si>
  <si>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</si>
  <si>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</si>
  <si>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</si>
  <si>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</si>
  <si>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</si>
  <si>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</si>
  <si>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</si>
  <si>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</si>
  <si>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</si>
  <si>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</si>
  <si>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</si>
  <si>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</si>
  <si>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</si>
  <si>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</si>
  <si>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</si>
  <si>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</si>
  <si>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Михайловское сельское поселение</t>
  </si>
  <si>
    <t>24629420</t>
  </si>
  <si>
    <t>Фурмановское городское поселение</t>
  </si>
  <si>
    <t>24631101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</si>
  <si>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</si>
  <si>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</si>
  <si>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</si>
  <si>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</si>
  <si>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</si>
  <si>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</si>
  <si>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Новоусадебское сельское поселение</t>
  </si>
  <si>
    <t>24613424</t>
  </si>
  <si>
    <t>Илья-Высоковское сельское поселение</t>
  </si>
  <si>
    <t>24621416</t>
  </si>
  <si>
    <t>Каминское сельское поселение</t>
  </si>
  <si>
    <t>24623406</t>
  </si>
  <si>
    <t>Парское сельское поселение</t>
  </si>
  <si>
    <t>24623444</t>
  </si>
  <si>
    <t>СПК "Возрождение"</t>
  </si>
  <si>
    <t>3721001133</t>
  </si>
  <si>
    <t>372102001</t>
  </si>
  <si>
    <t>372200003620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</si>
  <si>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</si>
  <si>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</si>
  <si>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</si>
  <si>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</si>
  <si>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</si>
  <si>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</si>
  <si>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</si>
  <si>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</si>
  <si>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</si>
  <si>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</si>
  <si>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</si>
  <si>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</si>
  <si>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</si>
  <si>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</si>
  <si>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</si>
  <si>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Талицкое сельское поселение</t>
  </si>
  <si>
    <t>24635420</t>
  </si>
  <si>
    <t>МУП "Талицкое ЖКХ"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</si>
  <si>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</si>
  <si>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</si>
  <si>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</si>
  <si>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</si>
  <si>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</si>
  <si>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</si>
  <si>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</si>
  <si>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</si>
  <si>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</si>
  <si>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</si>
  <si>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</si>
  <si>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</si>
  <si>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</si>
  <si>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</si>
  <si>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</si>
  <si>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</si>
  <si>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</si>
  <si>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</si>
  <si>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</si>
  <si>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</si>
  <si>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</si>
  <si>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</si>
  <si>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</si>
  <si>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</si>
  <si>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</si>
  <si>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</si>
  <si>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</si>
  <si>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</si>
  <si>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Савинское городское поселение</t>
  </si>
  <si>
    <t>24625151</t>
  </si>
  <si>
    <t>Чернореченское сельское поселение</t>
  </si>
  <si>
    <t>24607473</t>
  </si>
  <si>
    <t>Верхнеландеховский муниципальный район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</si>
  <si>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</si>
  <si>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</si>
  <si>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</si>
  <si>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</si>
  <si>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</si>
  <si>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</si>
  <si>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</si>
  <si>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370701001</t>
  </si>
  <si>
    <t>Старовичугское сельское поселение</t>
  </si>
  <si>
    <t>24601160</t>
  </si>
  <si>
    <t>ФГУ "Исправительная колония-10 УФСИН Росии по Ивановской области"</t>
  </si>
  <si>
    <t>3709004522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</si>
  <si>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</si>
  <si>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</si>
  <si>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</si>
  <si>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</si>
  <si>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</si>
  <si>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</si>
  <si>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</si>
  <si>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Новогоркинское сельское поселение</t>
  </si>
  <si>
    <t>24614435</t>
  </si>
  <si>
    <t>ООО "Коммунальные сети"</t>
  </si>
  <si>
    <t>Родниковское городское поселение</t>
  </si>
  <si>
    <t>24614470</t>
  </si>
  <si>
    <t>Сабиновское сельское поселение</t>
  </si>
  <si>
    <t>24614415</t>
  </si>
  <si>
    <t>МУП "Благоустройство"</t>
  </si>
  <si>
    <t>ООО "Палехская мануфактура"</t>
  </si>
  <si>
    <t>3717005167</t>
  </si>
  <si>
    <t>Беклемищевское сельское поселение</t>
  </si>
  <si>
    <t>24619412</t>
  </si>
  <si>
    <t>372701001</t>
  </si>
  <si>
    <t>24619448</t>
  </si>
  <si>
    <t>Каменское городское поселение</t>
  </si>
  <si>
    <t>3705000870</t>
  </si>
  <si>
    <t>ООО "Волготрансгаз" (Ивановское ЛПУМГ)</t>
  </si>
  <si>
    <t>Приволжский муниципальный район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</si>
  <si>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</si>
  <si>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</si>
  <si>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</si>
  <si>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</si>
  <si>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</si>
  <si>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</si>
  <si>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</si>
  <si>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</si>
  <si>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</si>
  <si>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</si>
  <si>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</si>
  <si>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ОАО "Агропромтехника"</t>
  </si>
  <si>
    <t>3704000917</t>
  </si>
  <si>
    <t>ТНВ "ООО Агромаркет и компания"</t>
  </si>
  <si>
    <t>3704561336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</si>
  <si>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</si>
  <si>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</si>
  <si>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</si>
  <si>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</si>
  <si>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</si>
  <si>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</si>
  <si>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</si>
  <si>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</si>
  <si>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</si>
  <si>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</si>
  <si>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</si>
  <si>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</si>
  <si>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</si>
  <si>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</si>
  <si>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</si>
  <si>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</si>
  <si>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</si>
  <si>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Воскресенское сельское поселение</t>
  </si>
  <si>
    <t>24614410</t>
  </si>
  <si>
    <t>ООО "Лежневская фабрика"</t>
  </si>
  <si>
    <t>3711016476</t>
  </si>
  <si>
    <t>ООО "Тепловик"</t>
  </si>
  <si>
    <t>Нерльское городское поселение</t>
  </si>
  <si>
    <t>24629154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</si>
  <si>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</si>
  <si>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</si>
  <si>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</si>
  <si>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</si>
  <si>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МУП "ЖКХ Сокатовского сельского поселения"</t>
  </si>
  <si>
    <t>3724004950</t>
  </si>
  <si>
    <t>ООО "ЖКХ"</t>
  </si>
  <si>
    <t>3724561150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</si>
  <si>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</si>
  <si>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</si>
  <si>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</si>
  <si>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</si>
  <si>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</si>
  <si>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</si>
  <si>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</si>
  <si>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</si>
  <si>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</si>
  <si>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</si>
  <si>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</si>
  <si>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</si>
  <si>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</si>
  <si>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</si>
  <si>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</si>
  <si>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</si>
  <si>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</si>
  <si>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</si>
  <si>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</si>
  <si>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</si>
  <si>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</si>
  <si>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</si>
  <si>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</si>
  <si>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</si>
  <si>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</si>
  <si>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КФК "Стандарт"</t>
  </si>
  <si>
    <t>3725007111</t>
  </si>
  <si>
    <t>Субъект РФ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</si>
  <si>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</si>
  <si>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</si>
  <si>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</si>
  <si>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</si>
  <si>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</si>
  <si>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</si>
  <si>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</si>
  <si>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</si>
  <si>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</si>
  <si>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</si>
  <si>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</si>
  <si>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</si>
  <si>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</si>
  <si>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</si>
  <si>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</si>
  <si>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</si>
  <si>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</si>
  <si>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</si>
  <si>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</si>
  <si>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</si>
  <si>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</si>
  <si>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</si>
  <si>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</si>
  <si>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</si>
  <si>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</si>
  <si>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</si>
  <si>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</si>
  <si>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</si>
  <si>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</si>
  <si>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</si>
  <si>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</si>
  <si>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</si>
  <si>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</si>
  <si>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</si>
  <si>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</si>
  <si>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</si>
  <si>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</si>
  <si>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</si>
  <si>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</si>
  <si>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</si>
  <si>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</si>
  <si>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</si>
  <si>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</si>
  <si>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</si>
  <si>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</si>
  <si>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</si>
  <si>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ОАО "Водоканал"</t>
  </si>
  <si>
    <t>ОАО "Российские железные дороги"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</si>
  <si>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</si>
  <si>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</si>
  <si>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</si>
  <si>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</si>
  <si>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</si>
  <si>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</si>
  <si>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</si>
  <si>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</si>
  <si>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</si>
  <si>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</si>
  <si>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</si>
  <si>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</si>
  <si>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</si>
  <si>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</si>
  <si>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</si>
  <si>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</si>
  <si>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</si>
  <si>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</si>
  <si>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</si>
  <si>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</si>
  <si>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</si>
  <si>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</si>
  <si>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</si>
  <si>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</si>
  <si>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</si>
  <si>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</si>
  <si>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</si>
  <si>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</si>
  <si>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</si>
  <si>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</si>
  <si>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ООО "Водоканал"</t>
  </si>
  <si>
    <t>Ивановский муниципальный район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</si>
  <si>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</si>
  <si>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</si>
  <si>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</si>
  <si>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</si>
  <si>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</si>
  <si>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</si>
  <si>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</si>
  <si>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</si>
  <si>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</si>
  <si>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</si>
  <si>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</si>
  <si>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</si>
  <si>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</si>
  <si>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</si>
  <si>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</si>
  <si>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</si>
  <si>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</si>
  <si>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</si>
  <si>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</si>
  <si>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370301001</t>
  </si>
  <si>
    <t>Юрьевецкое городское поселение</t>
  </si>
  <si>
    <t>24637101</t>
  </si>
  <si>
    <t>МУП "ЖКХ Юрьевецкого района"</t>
  </si>
  <si>
    <t>3727000023</t>
  </si>
  <si>
    <t>МУ МПП ЖКХ Тейковского муниципального района</t>
  </si>
  <si>
    <t>37240203298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</si>
  <si>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</si>
  <si>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</si>
  <si>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</si>
  <si>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</si>
  <si>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Иванковское сельское поселение</t>
  </si>
  <si>
    <t>24631436</t>
  </si>
  <si>
    <t>Панинское сельское поселение</t>
  </si>
  <si>
    <t>24631432</t>
  </si>
  <si>
    <t>Хозниковское сельское поселение</t>
  </si>
  <si>
    <t>24614460</t>
  </si>
  <si>
    <t>СПК "Большевик"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</si>
  <si>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</si>
  <si>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</si>
  <si>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</si>
  <si>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</si>
  <si>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</si>
  <si>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</si>
  <si>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</si>
  <si>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</si>
  <si>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</si>
  <si>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</si>
  <si>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</si>
  <si>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</si>
  <si>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</si>
  <si>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</si>
  <si>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</si>
  <si>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</si>
  <si>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</si>
  <si>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</si>
  <si>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</si>
  <si>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</si>
  <si>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Сеготское сельское поселение</t>
  </si>
  <si>
    <t>24621444</t>
  </si>
  <si>
    <t>СПК "Ленинский путь"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</si>
  <si>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</si>
  <si>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</si>
  <si>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</si>
  <si>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</si>
  <si>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</si>
  <si>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</si>
  <si>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</si>
  <si>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</si>
  <si>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</si>
  <si>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</si>
  <si>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371001001</t>
  </si>
  <si>
    <t>24607000</t>
  </si>
  <si>
    <t>Новоталицкое сельское поселение</t>
  </si>
  <si>
    <t>24607448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</si>
  <si>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</si>
  <si>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</si>
  <si>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</si>
  <si>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</si>
  <si>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</si>
  <si>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</si>
  <si>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Тимошихское сельское поселение</t>
  </si>
  <si>
    <t>24607468</t>
  </si>
  <si>
    <t>МУП "Иврайжилкомхоз"</t>
  </si>
  <si>
    <t>3711008411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</si>
  <si>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</si>
  <si>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</si>
  <si>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</si>
  <si>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</si>
  <si>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</si>
  <si>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</si>
  <si>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</si>
  <si>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</si>
  <si>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</si>
  <si>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</si>
  <si>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</si>
  <si>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</si>
  <si>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</si>
  <si>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</si>
  <si>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</si>
  <si>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</si>
  <si>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</si>
  <si>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</si>
  <si>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</si>
  <si>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</si>
  <si>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</si>
  <si>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</si>
  <si>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</si>
  <si>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526001001</t>
  </si>
  <si>
    <t>Удалить</t>
  </si>
  <si>
    <t>ООО "Надежда"</t>
  </si>
  <si>
    <t>Омская область</t>
  </si>
  <si>
    <t>ООО "Родник"</t>
  </si>
  <si>
    <t>ООО "Коммунальщик"</t>
  </si>
  <si>
    <t/>
  </si>
  <si>
    <t>5260080007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</si>
  <si>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</si>
  <si>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</si>
  <si>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</si>
  <si>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</si>
  <si>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</si>
  <si>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</si>
  <si>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</si>
  <si>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</si>
  <si>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</si>
  <si>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</si>
  <si>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</si>
  <si>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</si>
  <si>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</si>
  <si>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</si>
  <si>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</si>
  <si>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</si>
  <si>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</si>
  <si>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</si>
  <si>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</si>
  <si>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</si>
  <si>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</si>
  <si>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</si>
  <si>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</si>
  <si>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</si>
  <si>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</si>
  <si>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</si>
  <si>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</si>
  <si>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</si>
  <si>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</si>
  <si>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</si>
  <si>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</si>
  <si>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</si>
  <si>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</si>
  <si>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</si>
  <si>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</si>
  <si>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</si>
  <si>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</si>
  <si>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</si>
  <si>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</si>
  <si>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</si>
  <si>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</si>
  <si>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</si>
  <si>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</si>
  <si>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</si>
  <si>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</si>
  <si>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</si>
  <si>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</si>
  <si>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</si>
  <si>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</si>
  <si>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</si>
  <si>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</si>
  <si>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</si>
  <si>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</si>
  <si>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</si>
  <si>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</si>
  <si>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</si>
  <si>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</si>
  <si>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</si>
  <si>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</si>
  <si>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</si>
  <si>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</si>
  <si>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</si>
  <si>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19</t>
  </si>
  <si>
    <t>3718002377</t>
  </si>
  <si>
    <t>МУП "ЖКХ Иванковского сельского поселения"</t>
  </si>
  <si>
    <t>3705032971</t>
  </si>
  <si>
    <t>МУП "ЖКХ Панинского сельского поселения"</t>
  </si>
  <si>
    <t>3705062989</t>
  </si>
  <si>
    <t>ООО "Первая Фурмановская фабрика"</t>
  </si>
  <si>
    <t>37020119079</t>
  </si>
  <si>
    <t>ООО "Легион"</t>
  </si>
  <si>
    <t>3706011440</t>
  </si>
  <si>
    <t>МУП "Южское ММПО ЖКХ"</t>
  </si>
  <si>
    <t>3726000510</t>
  </si>
  <si>
    <t>3727005649</t>
  </si>
  <si>
    <t>МУП "Совхоз "Сокатовский"</t>
  </si>
  <si>
    <t>3724000378</t>
  </si>
  <si>
    <t>ООО Управляющая Компания "РОСТ"</t>
  </si>
  <si>
    <t>3724561294</t>
  </si>
  <si>
    <t>37160002484</t>
  </si>
  <si>
    <t>ООО "Майдаковский завод"</t>
  </si>
  <si>
    <t>3717000056</t>
  </si>
  <si>
    <t>СПК "Майдаковский"</t>
  </si>
  <si>
    <t>3717000546</t>
  </si>
  <si>
    <t>СПК "Рассвет"</t>
  </si>
  <si>
    <t>3717000296</t>
  </si>
  <si>
    <t>Администрация Беклемищевского сельского поселения</t>
  </si>
  <si>
    <t>3718002384</t>
  </si>
  <si>
    <t>Администрация Пестяковского сельского поселения</t>
  </si>
  <si>
    <t>3716002533</t>
  </si>
  <si>
    <t>ООО "Лухская жилищно-эксплуатационная компания"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</si>
  <si>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</si>
  <si>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</si>
  <si>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</si>
  <si>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</si>
  <si>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</si>
  <si>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</si>
  <si>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</si>
  <si>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Администрация Верхнеландеховского городского поселения</t>
  </si>
  <si>
    <t>3708001889</t>
  </si>
  <si>
    <t>МУЗ "Верхнеландеховское ЦРБ"</t>
  </si>
  <si>
    <t>3708000772</t>
  </si>
  <si>
    <t>ООО "Жилищно-эксплуатационная контора"</t>
  </si>
  <si>
    <t>ООО "Пестяковское водопроводно-канализационное хозяйство"</t>
  </si>
  <si>
    <t>3718002610</t>
  </si>
  <si>
    <t>Администрация Затеихского сельского поселения</t>
  </si>
  <si>
    <t>3720003314</t>
  </si>
  <si>
    <t>МУП "Волжский"</t>
  </si>
  <si>
    <t>3719004810</t>
  </si>
  <si>
    <t>0371901001</t>
  </si>
  <si>
    <t>ОАО "Родина"</t>
  </si>
  <si>
    <t>3719005243</t>
  </si>
  <si>
    <t>СПК "Сакулинское"</t>
  </si>
  <si>
    <t>3717004815</t>
  </si>
  <si>
    <t>37190048289</t>
  </si>
  <si>
    <t>СПК "Сараево"</t>
  </si>
  <si>
    <t>3719004793</t>
  </si>
  <si>
    <t>СПК "Таха"</t>
  </si>
  <si>
    <t>3719004754</t>
  </si>
  <si>
    <t>СПК "Зарайское"</t>
  </si>
  <si>
    <t>3720000063</t>
  </si>
  <si>
    <t>СПК "Авангард"</t>
  </si>
  <si>
    <t>3720000338</t>
  </si>
  <si>
    <t>3720000352</t>
  </si>
  <si>
    <t>СПК "Пламя"</t>
  </si>
  <si>
    <t>3720002769</t>
  </si>
  <si>
    <t>СПК "им.Ленина"</t>
  </si>
  <si>
    <t>3720000070</t>
  </si>
  <si>
    <t>СПК "Верный путь"</t>
  </si>
  <si>
    <t>3720000056</t>
  </si>
  <si>
    <t>СПК "Заветы Ильича"</t>
  </si>
  <si>
    <t>3720000377</t>
  </si>
  <si>
    <t>3720000360</t>
  </si>
  <si>
    <t>СПК "им.Кирова"</t>
  </si>
  <si>
    <t>3720000426</t>
  </si>
  <si>
    <t>Администрация Сеготского сельского поселения</t>
  </si>
  <si>
    <t>3720003353</t>
  </si>
  <si>
    <t>СПК "Русь"</t>
  </si>
  <si>
    <t>3720000391</t>
  </si>
  <si>
    <t>ЗАО "Заря"</t>
  </si>
  <si>
    <t>3721006406</t>
  </si>
  <si>
    <t>3721008259</t>
  </si>
  <si>
    <t>ОАО " САВИНСКИЙ ВОДОКАНАЛ"</t>
  </si>
  <si>
    <t>3711024205</t>
  </si>
  <si>
    <t>СПОК "Воскресенское"</t>
  </si>
  <si>
    <t>3711021437</t>
  </si>
  <si>
    <t>МУП "Совхоз "Сахтыш"</t>
  </si>
  <si>
    <t>3724000843</t>
  </si>
  <si>
    <t>МУП "Совхоз "Всходы"</t>
  </si>
  <si>
    <t>3724000152</t>
  </si>
  <si>
    <t>ООО "Нельша"</t>
  </si>
  <si>
    <t>3724019001</t>
  </si>
  <si>
    <t>3724004742</t>
  </si>
  <si>
    <t>3708001977</t>
  </si>
  <si>
    <t>СПК "Ландех"</t>
  </si>
  <si>
    <t>3708001769</t>
  </si>
  <si>
    <t>ОАО "Управляющая компания ЖКХ п. Петровский Гаврилово-Посадского муниципального района"</t>
  </si>
  <si>
    <t>3704561760</t>
  </si>
  <si>
    <t>СПК "Заря"</t>
  </si>
  <si>
    <t>3709004836</t>
  </si>
  <si>
    <t>СПК "Племенной завод им. Дзержинского"</t>
  </si>
  <si>
    <t>3709001137</t>
  </si>
  <si>
    <t>СПК "Свобода"</t>
  </si>
  <si>
    <t>3709003977</t>
  </si>
  <si>
    <t>МУП "Городской водопровод"</t>
  </si>
  <si>
    <t>3701043030</t>
  </si>
  <si>
    <t>КМП "Объединение коммунального хозяйства"</t>
  </si>
  <si>
    <t>3703002286</t>
  </si>
  <si>
    <t>ИРО ОООИ "Интеграция" (Филиал № 2 "Кохомский")</t>
  </si>
  <si>
    <t>3702514926</t>
  </si>
  <si>
    <t>ОАО "Строммашина"</t>
  </si>
  <si>
    <t>3711003090</t>
  </si>
  <si>
    <t>43 ЭТК в/ч 62681</t>
  </si>
  <si>
    <t>3704005642</t>
  </si>
  <si>
    <t>МУП "Тейковское сетевое предприятие"</t>
  </si>
  <si>
    <t>3704004800</t>
  </si>
  <si>
    <t>ОГУ "Шуйский комплексный центр социального обслуживания населения"</t>
  </si>
  <si>
    <t>3706003390</t>
  </si>
  <si>
    <t>3703041662</t>
  </si>
  <si>
    <t>ЗАО "Кохомское"</t>
  </si>
  <si>
    <t>3711015384</t>
  </si>
  <si>
    <t>МУП "Новоталицкое ЖКХ"</t>
  </si>
  <si>
    <t>3711020994</t>
  </si>
  <si>
    <t>ОАО "Совхоз "Тепличный"</t>
  </si>
  <si>
    <t>3711021726</t>
  </si>
  <si>
    <t>ООО "ДСОЛ "Березовая Роща"</t>
  </si>
  <si>
    <t>3711003188</t>
  </si>
  <si>
    <t>ОАО "Ивановский бройлер"</t>
  </si>
  <si>
    <t>3711008940</t>
  </si>
  <si>
    <t>ФГУ "Комбинат Зеленый"</t>
  </si>
  <si>
    <t>3711005996</t>
  </si>
  <si>
    <t>3708503727</t>
  </si>
  <si>
    <t>МУП "ЖКХ (Аньково)"</t>
  </si>
  <si>
    <t>3704561819</t>
  </si>
  <si>
    <t>ООО "Аньковская ПМК"</t>
  </si>
  <si>
    <t>3712000180</t>
  </si>
  <si>
    <t>МУП "ЖКХ (Ивашево)"</t>
  </si>
  <si>
    <t>3704561801</t>
  </si>
  <si>
    <t>ЗАО "Гарское"</t>
  </si>
  <si>
    <t>3712000278</t>
  </si>
  <si>
    <t>371201001</t>
  </si>
  <si>
    <t>МУП "ЖКХ (Ильинское)"</t>
  </si>
  <si>
    <t>3704561791</t>
  </si>
  <si>
    <t>СПК "Исаевский"</t>
  </si>
  <si>
    <t>3712002074</t>
  </si>
  <si>
    <t>СПК "Щенниковский"</t>
  </si>
  <si>
    <t>3712002194</t>
  </si>
  <si>
    <t>ООО "Водно-канализационное хозяйство"</t>
  </si>
  <si>
    <t>3713007660</t>
  </si>
  <si>
    <t>ООО "Санаторий имени "Станко"</t>
  </si>
  <si>
    <t>3713005769</t>
  </si>
  <si>
    <t>Администрация Неверо-Слободского поселения</t>
  </si>
  <si>
    <t>3718002360</t>
  </si>
  <si>
    <t>СПК "Никольское"</t>
  </si>
  <si>
    <t>3714000354</t>
  </si>
  <si>
    <t>ТНВ "Земледелец Муртузов и Ко"</t>
  </si>
  <si>
    <t>3714005281</t>
  </si>
  <si>
    <t>СПК "Колос"</t>
  </si>
  <si>
    <t>3714000509</t>
  </si>
  <si>
    <t>ЗАО "Растилково"</t>
  </si>
  <si>
    <t>3715001745</t>
  </si>
  <si>
    <t>3711021003</t>
  </si>
  <si>
    <t>37110242337</t>
  </si>
  <si>
    <t>ФГУ ДЭП №9</t>
  </si>
  <si>
    <t>3715004288</t>
  </si>
  <si>
    <t>3711023890</t>
  </si>
  <si>
    <t>ООО "Быт Сервис"</t>
  </si>
  <si>
    <t>3711024011</t>
  </si>
  <si>
    <t>СПК "Совхоз им. Мичурина"</t>
  </si>
  <si>
    <t>3715004979</t>
  </si>
  <si>
    <t>ООО "СХП "Заречье"</t>
  </si>
  <si>
    <t>2.1</t>
  </si>
  <si>
    <t>количество случаев подачи холодной воды по графику (менее 24 часов в сутки)</t>
  </si>
  <si>
    <t>Тип предоставляемых данных:</t>
  </si>
  <si>
    <t>Пановское сельское поселение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</si>
  <si>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</si>
  <si>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</si>
  <si>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</si>
  <si>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</si>
  <si>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</si>
  <si>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</si>
  <si>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</si>
  <si>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</si>
  <si>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24601444</t>
  </si>
  <si>
    <t>Морозовское сельское поселение</t>
  </si>
  <si>
    <t>Китовское сельское поселение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</si>
  <si>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</si>
  <si>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</si>
  <si>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</si>
  <si>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</si>
  <si>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</si>
  <si>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</si>
  <si>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</si>
  <si>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</si>
  <si>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</si>
  <si>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</si>
  <si>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</si>
  <si>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</si>
  <si>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</si>
  <si>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</si>
  <si>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</si>
  <si>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</si>
  <si>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</si>
  <si>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</si>
  <si>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</si>
  <si>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</si>
  <si>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</si>
  <si>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</si>
  <si>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</si>
  <si>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</si>
  <si>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</si>
  <si>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</si>
  <si>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Администрация Кромского сельского поселения</t>
  </si>
  <si>
    <t>3708001896</t>
  </si>
  <si>
    <t>Администрация Мытского сельского поселения</t>
  </si>
  <si>
    <t>3708001888</t>
  </si>
  <si>
    <t>Муниципальное образовательное учреждение "Мытская средняя общеобразовательная школа"</t>
  </si>
  <si>
    <t>3708001399</t>
  </si>
  <si>
    <t>СПК "Мыт"</t>
  </si>
  <si>
    <t>3708001751</t>
  </si>
  <si>
    <t>Администрация Симаковского сельского поселения</t>
  </si>
  <si>
    <t>3708001906</t>
  </si>
  <si>
    <t>СПК "Луч"</t>
  </si>
  <si>
    <t>3707004319</t>
  </si>
  <si>
    <t>МУП "Центр по расчетам за услуги ЖКХ"</t>
  </si>
  <si>
    <t>3709005170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</si>
  <si>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</si>
  <si>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</si>
  <si>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</si>
  <si>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</si>
  <si>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</si>
  <si>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</si>
  <si>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</si>
  <si>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</si>
  <si>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</si>
  <si>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</si>
  <si>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</si>
  <si>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</si>
  <si>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</si>
  <si>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</si>
  <si>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</si>
  <si>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</si>
  <si>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</si>
  <si>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</si>
  <si>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</si>
  <si>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</si>
  <si>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</si>
  <si>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</si>
  <si>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</si>
  <si>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</si>
  <si>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</si>
  <si>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</si>
  <si>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</si>
  <si>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</si>
  <si>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</si>
  <si>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</si>
  <si>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</si>
  <si>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</si>
  <si>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</si>
  <si>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</si>
  <si>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</si>
  <si>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</si>
  <si>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</si>
  <si>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</si>
  <si>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</si>
  <si>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</si>
  <si>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</si>
  <si>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</si>
  <si>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</si>
  <si>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</si>
  <si>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</si>
  <si>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</si>
  <si>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</si>
  <si>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</si>
  <si>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</si>
  <si>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</si>
  <si>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</si>
  <si>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</si>
  <si>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</si>
  <si>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</si>
  <si>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</si>
  <si>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</si>
  <si>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</si>
  <si>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</si>
  <si>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</si>
  <si>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</si>
  <si>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</si>
  <si>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</si>
  <si>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</si>
  <si>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</si>
  <si>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</si>
  <si>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</si>
  <si>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</si>
  <si>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</si>
  <si>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Октябрьское сельское поселение</t>
  </si>
  <si>
    <t>Дмитриевское сельское поселение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</si>
  <si>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</si>
  <si>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</si>
  <si>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</si>
  <si>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</si>
  <si>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</si>
  <si>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</si>
  <si>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</si>
  <si>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</si>
  <si>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</si>
  <si>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Волжское сельское поселение</t>
  </si>
  <si>
    <t>ПЛАН</t>
  </si>
  <si>
    <t>от22.11.2010№319-к/1</t>
  </si>
  <si>
    <t>от 22.11.2010№319-к/1</t>
  </si>
  <si>
    <t>РСТ Ивановской области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</si>
</sst>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5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3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4" applyNumberFormat="1" applyFont="1" applyFill="1" applyBorder="1" applyAlignment="1" applyProtection="1">
      <alignment horizontal="center" vertical="center" wrapText="1"/>
      <protection/>
    </xf>
    <xf numFmtId="0" fontId="51" fillId="25" borderId="0" xfId="464" applyNumberFormat="1" applyFont="1" applyFill="1" applyBorder="1" applyAlignment="1" applyProtection="1">
      <alignment horizontal="center" vertical="center" wrapText="1"/>
      <protection/>
    </xf>
    <xf numFmtId="49" fontId="44" fillId="25" borderId="0" xfId="464" applyNumberFormat="1" applyFont="1" applyFill="1" applyBorder="1" applyAlignment="1" applyProtection="1">
      <alignment horizontal="center" vertical="center" wrapText="1"/>
      <protection/>
    </xf>
    <xf numFmtId="14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5" borderId="0" xfId="464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4" applyNumberFormat="1" applyFont="1" applyFill="1" applyBorder="1" applyAlignment="1" applyProtection="1">
      <alignment horizontal="left" vertical="center" wrapText="1"/>
      <protection/>
    </xf>
    <xf numFmtId="49" fontId="40" fillId="25" borderId="18" xfId="464" applyNumberFormat="1" applyFont="1" applyFill="1" applyBorder="1" applyAlignment="1" applyProtection="1">
      <alignment horizontal="center" vertical="center" wrapText="1"/>
      <protection/>
    </xf>
    <xf numFmtId="49" fontId="40" fillId="25" borderId="13" xfId="464" applyNumberFormat="1" applyFont="1" applyFill="1" applyBorder="1" applyAlignment="1" applyProtection="1">
      <alignment horizontal="center" vertical="center" wrapText="1"/>
      <protection/>
    </xf>
    <xf numFmtId="0" fontId="40" fillId="25" borderId="19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44" fillId="26" borderId="21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4" applyNumberFormat="1" applyFont="1" applyAlignment="1" applyProtection="1">
      <alignment horizontal="center" vertical="center" wrapText="1"/>
      <protection/>
    </xf>
    <xf numFmtId="49" fontId="51" fillId="0" borderId="0" xfId="464" applyNumberFormat="1" applyFont="1" applyAlignment="1" applyProtection="1">
      <alignment horizontal="center" vertical="center"/>
      <protection/>
    </xf>
    <xf numFmtId="49" fontId="40" fillId="25" borderId="23" xfId="464" applyNumberFormat="1" applyFont="1" applyFill="1" applyBorder="1" applyAlignment="1" applyProtection="1">
      <alignment horizontal="center" vertical="center" wrapText="1"/>
      <protection/>
    </xf>
    <xf numFmtId="0" fontId="40" fillId="26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4" applyNumberFormat="1" applyFont="1" applyFill="1" applyBorder="1" applyAlignment="1" applyProtection="1">
      <alignment horizontal="center" vertical="center" wrapText="1"/>
      <protection/>
    </xf>
    <xf numFmtId="0" fontId="40" fillId="25" borderId="26" xfId="464" applyNumberFormat="1" applyFont="1" applyFill="1" applyBorder="1" applyAlignment="1" applyProtection="1">
      <alignment horizontal="center" vertical="center" wrapText="1"/>
      <protection/>
    </xf>
    <xf numFmtId="0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7" xfId="464" applyNumberFormat="1" applyFont="1" applyFill="1" applyBorder="1" applyAlignment="1" applyProtection="1">
      <alignment horizontal="center" vertical="center" wrapText="1"/>
      <protection/>
    </xf>
    <xf numFmtId="49" fontId="40" fillId="25" borderId="15" xfId="464" applyNumberFormat="1" applyFont="1" applyFill="1" applyBorder="1" applyAlignment="1" applyProtection="1">
      <alignment horizontal="center" vertical="center" wrapText="1"/>
      <protection/>
    </xf>
    <xf numFmtId="0" fontId="40" fillId="25" borderId="28" xfId="460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4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1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4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4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4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19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33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4" fillId="25" borderId="35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26" borderId="29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61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61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4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7" applyFont="1" applyFill="1" applyBorder="1" applyAlignment="1" applyProtection="1">
      <alignment vertical="center" wrapText="1"/>
      <protection/>
    </xf>
    <xf numFmtId="49" fontId="40" fillId="25" borderId="0" xfId="464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27" borderId="37" xfId="457" applyFont="1" applyFill="1" applyBorder="1" applyAlignment="1" applyProtection="1">
      <alignment vertical="center" wrapText="1"/>
      <protection/>
    </xf>
    <xf numFmtId="0" fontId="40" fillId="27" borderId="14" xfId="457" applyFont="1" applyFill="1" applyBorder="1" applyAlignment="1" applyProtection="1">
      <alignment vertical="center" wrapText="1"/>
      <protection/>
    </xf>
    <xf numFmtId="0" fontId="40" fillId="27" borderId="33" xfId="457" applyFont="1" applyFill="1" applyBorder="1" applyAlignment="1" applyProtection="1">
      <alignment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40" applyFont="1" applyFill="1" applyBorder="1" applyAlignment="1" applyProtection="1">
      <alignment vertical="center"/>
      <protection/>
    </xf>
    <xf numFmtId="49" fontId="56" fillId="28" borderId="54" xfId="461" applyNumberFormat="1" applyFont="1" applyFill="1" applyBorder="1" applyProtection="1">
      <alignment/>
      <protection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55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9" fillId="25" borderId="53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25" borderId="18" xfId="459" applyFont="1" applyFill="1" applyBorder="1" applyProtection="1">
      <alignment vertical="top"/>
      <protection/>
    </xf>
    <xf numFmtId="49" fontId="40" fillId="25" borderId="0" xfId="459" applyFont="1" applyFill="1" applyBorder="1" applyProtection="1">
      <alignment vertical="top"/>
      <protection/>
    </xf>
    <xf numFmtId="49" fontId="40" fillId="25" borderId="14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40" applyFont="1" applyFill="1" applyBorder="1" applyAlignment="1" applyProtection="1">
      <alignment horizontal="center" vertical="center"/>
      <protection/>
    </xf>
    <xf numFmtId="0" fontId="55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60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61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60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61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4" fillId="7" borderId="53" xfId="460" applyFont="1" applyFill="1" applyBorder="1" applyAlignment="1" applyProtection="1">
      <alignment horizontal="center" vertical="center" wrapText="1"/>
      <protection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53" xfId="458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7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53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0" fillId="25" borderId="36" xfId="464" applyNumberFormat="1" applyFont="1" applyFill="1" applyBorder="1" applyAlignment="1" applyProtection="1">
      <alignment horizontal="center" vertical="center" wrapText="1"/>
      <protection/>
    </xf>
    <xf numFmtId="49" fontId="40" fillId="25" borderId="27" xfId="464" applyNumberFormat="1" applyFont="1" applyFill="1" applyBorder="1" applyAlignment="1" applyProtection="1">
      <alignment horizontal="center" vertical="center" wrapText="1"/>
      <protection/>
    </xf>
    <xf numFmtId="0" fontId="40" fillId="25" borderId="59" xfId="460" applyFont="1" applyFill="1" applyBorder="1" applyAlignment="1" applyProtection="1">
      <alignment horizontal="center" vertical="center" wrapText="1"/>
      <protection/>
    </xf>
    <xf numFmtId="0" fontId="40" fillId="25" borderId="60" xfId="460" applyFont="1" applyFill="1" applyBorder="1" applyAlignment="1" applyProtection="1">
      <alignment horizontal="center" vertical="center" wrapText="1"/>
      <protection/>
    </xf>
    <xf numFmtId="0" fontId="40" fillId="25" borderId="36" xfId="460" applyFont="1" applyFill="1" applyBorder="1" applyAlignment="1" applyProtection="1">
      <alignment horizontal="center" vertical="center" wrapText="1"/>
      <protection/>
    </xf>
    <xf numFmtId="0" fontId="40" fillId="25" borderId="54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44" xfId="460" applyFont="1" applyFill="1" applyBorder="1" applyAlignment="1" applyProtection="1">
      <alignment horizontal="center" vertical="center" wrapText="1"/>
      <protection locked="0"/>
    </xf>
    <xf numFmtId="0" fontId="40" fillId="26" borderId="61" xfId="460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9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30" xfId="460" applyFont="1" applyFill="1" applyBorder="1" applyAlignment="1" applyProtection="1">
      <alignment horizontal="center" vertical="center" wrapText="1"/>
      <protection/>
    </xf>
    <xf numFmtId="0" fontId="40" fillId="26" borderId="44" xfId="464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4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4" applyNumberFormat="1" applyFont="1" applyFill="1" applyBorder="1" applyAlignment="1" applyProtection="1">
      <alignment horizontal="center" vertical="center" wrapText="1"/>
      <protection/>
    </xf>
    <xf numFmtId="0" fontId="40" fillId="25" borderId="61" xfId="464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Приложение 3 (вода) мет" xfId="463"/>
    <cellStyle name="Обычный_форма 1 водопровод для орг" xfId="464"/>
    <cellStyle name="Followed Hyperlink" xfId="465"/>
    <cellStyle name="Плохой" xfId="466"/>
    <cellStyle name="Плохой 2" xfId="467"/>
    <cellStyle name="Плохой 3" xfId="468"/>
    <cellStyle name="Плохой 4" xfId="469"/>
    <cellStyle name="Плохой 5" xfId="470"/>
    <cellStyle name="Плохой 6" xfId="471"/>
    <cellStyle name="Плохой 7" xfId="472"/>
    <cellStyle name="Плохой 8" xfId="473"/>
    <cellStyle name="Плохой 9" xfId="474"/>
    <cellStyle name="Поле ввода" xfId="475"/>
    <cellStyle name="Пояснение" xfId="476"/>
    <cellStyle name="Пояснение 2" xfId="477"/>
    <cellStyle name="Пояснение 3" xfId="478"/>
    <cellStyle name="Пояснение 4" xfId="479"/>
    <cellStyle name="Пояснение 5" xfId="480"/>
    <cellStyle name="Пояснение 6" xfId="481"/>
    <cellStyle name="Пояснение 7" xfId="482"/>
    <cellStyle name="Пояснение 8" xfId="483"/>
    <cellStyle name="Пояснение 9" xfId="484"/>
    <cellStyle name="Примечание" xfId="485"/>
    <cellStyle name="Примечание 10" xfId="486"/>
    <cellStyle name="Примечание 11" xfId="487"/>
    <cellStyle name="Примечание 12" xfId="488"/>
    <cellStyle name="Примечание 2" xfId="489"/>
    <cellStyle name="Примечание 2 2" xfId="490"/>
    <cellStyle name="Примечание 2 3" xfId="491"/>
    <cellStyle name="Примечание 2 4" xfId="492"/>
    <cellStyle name="Примечание 2 5" xfId="493"/>
    <cellStyle name="Примечание 2 6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Процентный 2" xfId="503"/>
    <cellStyle name="Процентный 3" xfId="504"/>
    <cellStyle name="Процентный 4" xfId="505"/>
    <cellStyle name="Связанная ячейка" xfId="506"/>
    <cellStyle name="Связанная ячейка 2" xfId="507"/>
    <cellStyle name="Связанная ячейка 3" xfId="508"/>
    <cellStyle name="Связанная ячейка 4" xfId="509"/>
    <cellStyle name="Связанная ячейка 5" xfId="510"/>
    <cellStyle name="Связанная ячейка 6" xfId="511"/>
    <cellStyle name="Связанная ячейка 7" xfId="512"/>
    <cellStyle name="Связанная ячейка 8" xfId="513"/>
    <cellStyle name="Связанная ячейка 9" xfId="514"/>
    <cellStyle name="Стиль 1" xfId="515"/>
    <cellStyle name="ТЕКСТ" xfId="516"/>
    <cellStyle name="Текст предупреждения" xfId="517"/>
    <cellStyle name="Текст предупреждения 2" xfId="518"/>
    <cellStyle name="Текст предупреждения 3" xfId="519"/>
    <cellStyle name="Текст предупреждения 4" xfId="520"/>
    <cellStyle name="Текст предупреждения 5" xfId="521"/>
    <cellStyle name="Текст предупреждения 6" xfId="522"/>
    <cellStyle name="Текст предупреждения 7" xfId="523"/>
    <cellStyle name="Текст предупреждения 8" xfId="524"/>
    <cellStyle name="Текст предупреждения 9" xfId="525"/>
    <cellStyle name="Текстовый" xfId="526"/>
    <cellStyle name="Тысячи [0]_3Com" xfId="527"/>
    <cellStyle name="Тысячи_3Com" xfId="528"/>
    <cellStyle name="ФИКСИРОВАННЫЙ" xfId="529"/>
    <cellStyle name="Comma" xfId="530"/>
    <cellStyle name="Comma [0]" xfId="531"/>
    <cellStyle name="Финансовый 2" xfId="532"/>
    <cellStyle name="Формула" xfId="533"/>
    <cellStyle name="ФормулаВБ" xfId="534"/>
    <cellStyle name="ФормулаНаКонтроль" xfId="535"/>
    <cellStyle name="Хороший" xfId="536"/>
    <cellStyle name="Хороший 2" xfId="537"/>
    <cellStyle name="Хороший 3" xfId="538"/>
    <cellStyle name="Хороший 4" xfId="539"/>
    <cellStyle name="Хороший 5" xfId="540"/>
    <cellStyle name="Хороший 6" xfId="541"/>
    <cellStyle name="Хороший 7" xfId="542"/>
    <cellStyle name="Хороший 8" xfId="543"/>
    <cellStyle name="Хороший 9" xfId="544"/>
    <cellStyle name="Џђћ–…ќ’ќ›‰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6"/>
      <c r="O2" s="236"/>
      <c r="P2" s="323" t="str">
        <f>"Версия "&amp;GetVersion()</f>
        <v>Версия 2.3</v>
      </c>
      <c r="Q2" s="324"/>
    </row>
    <row r="3" spans="2:17" ht="30.75" customHeight="1">
      <c r="B3" s="70"/>
      <c r="C3" s="325" t="s">
        <v>563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7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28" t="s">
        <v>692</v>
      </c>
      <c r="D5" s="328"/>
      <c r="E5" s="328"/>
      <c r="F5" s="328"/>
      <c r="G5" s="328"/>
      <c r="H5" s="32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22" t="s">
        <v>575</v>
      </c>
      <c r="D6" s="322"/>
      <c r="E6" s="322"/>
      <c r="F6" s="322"/>
      <c r="G6" s="322"/>
      <c r="H6" s="322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7" customFormat="1" ht="11.25">
      <c r="B35" s="238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40"/>
    </row>
    <row r="36" spans="1:17" s="246" customFormat="1" ht="11.25">
      <c r="A36" s="241"/>
      <c r="B36" s="242"/>
      <c r="C36" s="321" t="s">
        <v>1134</v>
      </c>
      <c r="D36" s="321"/>
      <c r="E36" s="321"/>
      <c r="F36" s="321"/>
      <c r="G36" s="321"/>
      <c r="H36" s="321"/>
      <c r="I36" s="243"/>
      <c r="J36" s="243"/>
      <c r="K36" s="243"/>
      <c r="L36" s="243"/>
      <c r="M36" s="243"/>
      <c r="N36" s="244"/>
      <c r="O36" s="244"/>
      <c r="P36" s="244"/>
      <c r="Q36" s="245"/>
    </row>
    <row r="37" spans="1:17" s="246" customFormat="1" ht="11.25">
      <c r="A37" s="241"/>
      <c r="B37" s="242"/>
      <c r="C37" s="311" t="s">
        <v>1135</v>
      </c>
      <c r="D37" s="311"/>
      <c r="E37" s="314"/>
      <c r="F37" s="320"/>
      <c r="G37" s="320"/>
      <c r="H37" s="320"/>
      <c r="I37" s="320"/>
      <c r="J37" s="320"/>
      <c r="K37" s="320"/>
      <c r="L37" s="242"/>
      <c r="M37" s="243"/>
      <c r="N37" s="244"/>
      <c r="O37" s="244"/>
      <c r="P37" s="244"/>
      <c r="Q37" s="245"/>
    </row>
    <row r="38" spans="1:17" s="246" customFormat="1" ht="11.25">
      <c r="A38" s="241"/>
      <c r="B38" s="242"/>
      <c r="C38" s="311" t="s">
        <v>1136</v>
      </c>
      <c r="D38" s="311"/>
      <c r="E38" s="314"/>
      <c r="F38" s="320"/>
      <c r="G38" s="320"/>
      <c r="H38" s="320"/>
      <c r="I38" s="320"/>
      <c r="J38" s="320"/>
      <c r="K38" s="320"/>
      <c r="L38" s="242"/>
      <c r="M38" s="243"/>
      <c r="N38" s="244"/>
      <c r="O38" s="244"/>
      <c r="P38" s="244"/>
      <c r="Q38" s="245"/>
    </row>
    <row r="39" spans="1:17" s="246" customFormat="1" ht="11.25">
      <c r="A39" s="241"/>
      <c r="B39" s="242"/>
      <c r="C39" s="311" t="s">
        <v>922</v>
      </c>
      <c r="D39" s="311"/>
      <c r="E39" s="319" t="s">
        <v>1137</v>
      </c>
      <c r="F39" s="320"/>
      <c r="G39" s="320"/>
      <c r="H39" s="320"/>
      <c r="I39" s="320"/>
      <c r="J39" s="320"/>
      <c r="K39" s="320"/>
      <c r="L39" s="242"/>
      <c r="M39" s="243"/>
      <c r="N39" s="244"/>
      <c r="O39" s="244"/>
      <c r="P39" s="244"/>
      <c r="Q39" s="245"/>
    </row>
    <row r="40" spans="1:17" s="246" customFormat="1" ht="11.25">
      <c r="A40" s="241"/>
      <c r="B40" s="242"/>
      <c r="C40" s="311" t="s">
        <v>1138</v>
      </c>
      <c r="D40" s="311"/>
      <c r="E40" s="312"/>
      <c r="F40" s="313"/>
      <c r="G40" s="313"/>
      <c r="H40" s="313"/>
      <c r="I40" s="313"/>
      <c r="J40" s="313"/>
      <c r="K40" s="314"/>
      <c r="L40" s="242"/>
      <c r="M40" s="243"/>
      <c r="N40" s="244"/>
      <c r="O40" s="244"/>
      <c r="P40" s="244"/>
      <c r="Q40" s="245"/>
    </row>
    <row r="41" spans="1:17" s="246" customFormat="1" ht="25.5" customHeight="1">
      <c r="A41" s="241"/>
      <c r="B41" s="242"/>
      <c r="C41" s="311" t="s">
        <v>1139</v>
      </c>
      <c r="D41" s="311"/>
      <c r="E41" s="313" t="s">
        <v>1140</v>
      </c>
      <c r="F41" s="313"/>
      <c r="G41" s="313"/>
      <c r="H41" s="313"/>
      <c r="I41" s="313"/>
      <c r="J41" s="313"/>
      <c r="K41" s="314"/>
      <c r="L41" s="242"/>
      <c r="M41" s="243"/>
      <c r="N41" s="244"/>
      <c r="O41" s="244"/>
      <c r="P41" s="244"/>
      <c r="Q41" s="245"/>
    </row>
    <row r="42" spans="1:17" s="246" customFormat="1" ht="11.25">
      <c r="A42" s="241"/>
      <c r="B42" s="242"/>
      <c r="C42" s="247"/>
      <c r="D42" s="247"/>
      <c r="E42" s="247"/>
      <c r="F42" s="247"/>
      <c r="G42" s="247"/>
      <c r="H42" s="247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21" t="s">
        <v>1141</v>
      </c>
      <c r="D43" s="321"/>
      <c r="E43" s="321"/>
      <c r="F43" s="321"/>
      <c r="G43" s="321"/>
      <c r="H43" s="321"/>
      <c r="I43" s="243"/>
      <c r="J43" s="243"/>
      <c r="K43" s="243"/>
      <c r="L43" s="243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11" t="s">
        <v>1135</v>
      </c>
      <c r="D44" s="311"/>
      <c r="E44" s="314"/>
      <c r="F44" s="316"/>
      <c r="G44" s="316"/>
      <c r="H44" s="316"/>
      <c r="I44" s="316"/>
      <c r="J44" s="316"/>
      <c r="K44" s="316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11" t="s">
        <v>1136</v>
      </c>
      <c r="D45" s="311"/>
      <c r="E45" s="315"/>
      <c r="F45" s="316"/>
      <c r="G45" s="316"/>
      <c r="H45" s="316"/>
      <c r="I45" s="316"/>
      <c r="J45" s="316"/>
      <c r="K45" s="316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11" t="s">
        <v>922</v>
      </c>
      <c r="D46" s="311"/>
      <c r="E46" s="317"/>
      <c r="F46" s="318"/>
      <c r="G46" s="318"/>
      <c r="H46" s="318"/>
      <c r="I46" s="318"/>
      <c r="J46" s="318"/>
      <c r="K46" s="318"/>
      <c r="L46" s="242"/>
      <c r="M46" s="243"/>
      <c r="N46" s="244"/>
      <c r="O46" s="244"/>
      <c r="P46" s="244"/>
      <c r="Q46" s="245"/>
    </row>
    <row r="47" spans="1:17" s="246" customFormat="1" ht="11.25">
      <c r="A47" s="241"/>
      <c r="B47" s="242"/>
      <c r="C47" s="311" t="s">
        <v>1138</v>
      </c>
      <c r="D47" s="311"/>
      <c r="E47" s="312"/>
      <c r="F47" s="313"/>
      <c r="G47" s="313"/>
      <c r="H47" s="313"/>
      <c r="I47" s="313"/>
      <c r="J47" s="313"/>
      <c r="K47" s="314"/>
      <c r="L47" s="242"/>
      <c r="M47" s="243"/>
      <c r="N47" s="244"/>
      <c r="O47" s="244"/>
      <c r="P47" s="244"/>
      <c r="Q47" s="245"/>
    </row>
    <row r="48" spans="1:17" s="246" customFormat="1" ht="11.25" customHeight="1">
      <c r="A48" s="241"/>
      <c r="B48" s="242"/>
      <c r="C48" s="311" t="s">
        <v>1139</v>
      </c>
      <c r="D48" s="311"/>
      <c r="E48" s="313"/>
      <c r="F48" s="313"/>
      <c r="G48" s="313"/>
      <c r="H48" s="313"/>
      <c r="I48" s="313"/>
      <c r="J48" s="313"/>
      <c r="K48" s="313"/>
      <c r="L48" s="242"/>
      <c r="M48" s="243"/>
      <c r="N48" s="244"/>
      <c r="O48" s="244"/>
      <c r="P48" s="244"/>
      <c r="Q48" s="245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56"/>
  <sheetViews>
    <sheetView zoomScalePageLayoutView="0" workbookViewId="0" topLeftCell="A1">
      <selection activeCell="A2" sqref="A2:H156"/>
    </sheetView>
  </sheetViews>
  <sheetFormatPr defaultColWidth="9.00390625" defaultRowHeight="12.75"/>
  <cols>
    <col min="1" max="16384" width="9.125" style="135" customWidth="1"/>
  </cols>
  <sheetData>
    <row r="1" spans="2:8" ht="12.75">
      <c r="B1" t="s">
        <v>339</v>
      </c>
      <c r="C1" t="s">
        <v>340</v>
      </c>
      <c r="D1" t="s">
        <v>341</v>
      </c>
      <c r="E1" t="s">
        <v>342</v>
      </c>
      <c r="F1" t="s">
        <v>343</v>
      </c>
      <c r="G1" t="s">
        <v>344</v>
      </c>
      <c r="H1" s="135" t="s">
        <v>345</v>
      </c>
    </row>
    <row r="2" spans="1:8" ht="11.25">
      <c r="A2" s="135" t="s">
        <v>430</v>
      </c>
      <c r="B2" s="137" t="s">
        <v>580</v>
      </c>
      <c r="C2" s="137" t="s">
        <v>582</v>
      </c>
      <c r="D2" s="137" t="s">
        <v>583</v>
      </c>
      <c r="E2" s="137" t="s">
        <v>986</v>
      </c>
      <c r="F2" s="137" t="s">
        <v>987</v>
      </c>
      <c r="G2" s="137" t="s">
        <v>584</v>
      </c>
      <c r="H2" s="137" t="s">
        <v>923</v>
      </c>
    </row>
    <row r="3" spans="1:8" ht="11.25">
      <c r="A3" s="135" t="s">
        <v>712</v>
      </c>
      <c r="B3" s="137" t="s">
        <v>580</v>
      </c>
      <c r="C3" s="137" t="s">
        <v>582</v>
      </c>
      <c r="D3" s="137" t="s">
        <v>583</v>
      </c>
      <c r="E3" s="137" t="s">
        <v>988</v>
      </c>
      <c r="F3" s="137" t="s">
        <v>989</v>
      </c>
      <c r="G3" s="137" t="s">
        <v>584</v>
      </c>
      <c r="H3" s="137" t="s">
        <v>923</v>
      </c>
    </row>
    <row r="4" spans="1:8" ht="11.25">
      <c r="A4" s="135" t="s">
        <v>1125</v>
      </c>
      <c r="B4" s="137" t="s">
        <v>580</v>
      </c>
      <c r="C4" s="137" t="s">
        <v>582</v>
      </c>
      <c r="D4" s="137" t="s">
        <v>583</v>
      </c>
      <c r="E4" s="137" t="s">
        <v>990</v>
      </c>
      <c r="F4" s="137" t="s">
        <v>1041</v>
      </c>
      <c r="G4" s="137" t="s">
        <v>584</v>
      </c>
      <c r="H4" s="137" t="s">
        <v>924</v>
      </c>
    </row>
    <row r="5" spans="1:8" ht="11.25">
      <c r="A5" s="135" t="s">
        <v>713</v>
      </c>
      <c r="B5" s="137" t="s">
        <v>580</v>
      </c>
      <c r="C5" s="137" t="s">
        <v>582</v>
      </c>
      <c r="D5" s="137" t="s">
        <v>583</v>
      </c>
      <c r="E5" s="137" t="s">
        <v>1042</v>
      </c>
      <c r="F5" s="137" t="s">
        <v>1043</v>
      </c>
      <c r="G5" s="137" t="s">
        <v>584</v>
      </c>
      <c r="H5" s="137" t="s">
        <v>923</v>
      </c>
    </row>
    <row r="6" spans="1:8" ht="11.25">
      <c r="A6" s="135" t="s">
        <v>714</v>
      </c>
      <c r="B6" s="137" t="s">
        <v>580</v>
      </c>
      <c r="C6" s="137" t="s">
        <v>453</v>
      </c>
      <c r="D6" s="137" t="s">
        <v>454</v>
      </c>
      <c r="E6" s="137" t="s">
        <v>1160</v>
      </c>
      <c r="F6" s="137" t="s">
        <v>1161</v>
      </c>
      <c r="G6" s="137" t="s">
        <v>584</v>
      </c>
      <c r="H6" s="137" t="s">
        <v>923</v>
      </c>
    </row>
    <row r="7" spans="1:8" ht="11.25">
      <c r="A7" s="135" t="s">
        <v>693</v>
      </c>
      <c r="B7" s="137" t="s">
        <v>580</v>
      </c>
      <c r="C7" s="137" t="s">
        <v>455</v>
      </c>
      <c r="D7" s="137" t="s">
        <v>456</v>
      </c>
      <c r="E7" s="137" t="s">
        <v>1162</v>
      </c>
      <c r="F7" s="137" t="s">
        <v>1163</v>
      </c>
      <c r="G7" s="137" t="s">
        <v>584</v>
      </c>
      <c r="H7" s="137" t="s">
        <v>923</v>
      </c>
    </row>
    <row r="8" spans="1:8" ht="11.25">
      <c r="A8" s="135" t="s">
        <v>694</v>
      </c>
      <c r="B8" s="137" t="s">
        <v>580</v>
      </c>
      <c r="C8" s="137" t="s">
        <v>455</v>
      </c>
      <c r="D8" s="137" t="s">
        <v>456</v>
      </c>
      <c r="E8" s="137" t="s">
        <v>1164</v>
      </c>
      <c r="F8" s="137" t="s">
        <v>1165</v>
      </c>
      <c r="G8" s="137" t="s">
        <v>584</v>
      </c>
      <c r="H8" s="137" t="s">
        <v>923</v>
      </c>
    </row>
    <row r="9" spans="1:8" ht="11.25">
      <c r="A9" s="135" t="s">
        <v>695</v>
      </c>
      <c r="B9" s="137" t="s">
        <v>580</v>
      </c>
      <c r="C9" s="137" t="s">
        <v>455</v>
      </c>
      <c r="D9" s="137" t="s">
        <v>456</v>
      </c>
      <c r="E9" s="137" t="s">
        <v>1166</v>
      </c>
      <c r="F9" s="137" t="s">
        <v>1167</v>
      </c>
      <c r="G9" s="137" t="s">
        <v>584</v>
      </c>
      <c r="H9" s="137" t="s">
        <v>923</v>
      </c>
    </row>
    <row r="10" spans="1:8" ht="11.25">
      <c r="A10" s="135" t="s">
        <v>696</v>
      </c>
      <c r="B10" s="137" t="s">
        <v>580</v>
      </c>
      <c r="C10" s="137" t="s">
        <v>438</v>
      </c>
      <c r="D10" s="137" t="s">
        <v>439</v>
      </c>
      <c r="E10" s="137" t="s">
        <v>1168</v>
      </c>
      <c r="F10" s="137" t="s">
        <v>1169</v>
      </c>
      <c r="G10" s="137" t="s">
        <v>584</v>
      </c>
      <c r="H10" s="137" t="s">
        <v>923</v>
      </c>
    </row>
    <row r="11" spans="1:8" ht="11.25">
      <c r="A11" s="135" t="s">
        <v>555</v>
      </c>
      <c r="B11" s="137" t="s">
        <v>585</v>
      </c>
      <c r="C11" s="137" t="s">
        <v>440</v>
      </c>
      <c r="D11" s="137" t="s">
        <v>441</v>
      </c>
      <c r="E11" s="137" t="s">
        <v>1170</v>
      </c>
      <c r="F11" s="137" t="s">
        <v>1171</v>
      </c>
      <c r="G11" s="137" t="s">
        <v>588</v>
      </c>
      <c r="H11" s="137" t="s">
        <v>923</v>
      </c>
    </row>
    <row r="12" spans="1:8" ht="11.25">
      <c r="A12" s="135" t="s">
        <v>556</v>
      </c>
      <c r="B12" s="137" t="s">
        <v>585</v>
      </c>
      <c r="C12" s="137" t="s">
        <v>442</v>
      </c>
      <c r="D12" s="137" t="s">
        <v>443</v>
      </c>
      <c r="E12" s="137" t="s">
        <v>444</v>
      </c>
      <c r="F12" s="137" t="s">
        <v>445</v>
      </c>
      <c r="G12" s="137" t="s">
        <v>588</v>
      </c>
      <c r="H12" s="137" t="s">
        <v>923</v>
      </c>
    </row>
    <row r="13" spans="1:8" ht="11.25">
      <c r="A13" s="135" t="s">
        <v>557</v>
      </c>
      <c r="B13" s="137" t="s">
        <v>585</v>
      </c>
      <c r="C13" s="137" t="s">
        <v>589</v>
      </c>
      <c r="D13" s="137" t="s">
        <v>590</v>
      </c>
      <c r="E13" s="137" t="s">
        <v>446</v>
      </c>
      <c r="F13" s="137" t="s">
        <v>447</v>
      </c>
      <c r="G13" s="137" t="s">
        <v>588</v>
      </c>
      <c r="H13" s="137" t="s">
        <v>923</v>
      </c>
    </row>
    <row r="14" spans="1:8" ht="11.25">
      <c r="A14" s="135" t="s">
        <v>558</v>
      </c>
      <c r="B14" s="137" t="s">
        <v>775</v>
      </c>
      <c r="C14" s="137" t="s">
        <v>777</v>
      </c>
      <c r="D14" s="137" t="s">
        <v>778</v>
      </c>
      <c r="E14" s="137" t="s">
        <v>271</v>
      </c>
      <c r="F14" s="137" t="s">
        <v>272</v>
      </c>
      <c r="G14" s="137" t="s">
        <v>789</v>
      </c>
      <c r="H14" s="137" t="s">
        <v>923</v>
      </c>
    </row>
    <row r="15" spans="1:8" ht="11.25">
      <c r="A15" s="135" t="s">
        <v>559</v>
      </c>
      <c r="B15" s="137" t="s">
        <v>775</v>
      </c>
      <c r="C15" s="137" t="s">
        <v>777</v>
      </c>
      <c r="D15" s="137" t="s">
        <v>778</v>
      </c>
      <c r="E15" s="137" t="s">
        <v>273</v>
      </c>
      <c r="F15" s="137" t="s">
        <v>274</v>
      </c>
      <c r="G15" s="137" t="s">
        <v>779</v>
      </c>
      <c r="H15" s="137" t="s">
        <v>925</v>
      </c>
    </row>
    <row r="16" spans="1:8" ht="11.25">
      <c r="A16" s="135" t="s">
        <v>560</v>
      </c>
      <c r="B16" s="137" t="s">
        <v>786</v>
      </c>
      <c r="C16" s="137" t="s">
        <v>786</v>
      </c>
      <c r="D16" s="137" t="s">
        <v>787</v>
      </c>
      <c r="E16" s="137" t="s">
        <v>739</v>
      </c>
      <c r="F16" s="137" t="s">
        <v>788</v>
      </c>
      <c r="G16" s="137" t="s">
        <v>275</v>
      </c>
      <c r="H16" s="137" t="s">
        <v>924</v>
      </c>
    </row>
    <row r="17" spans="1:8" ht="11.25">
      <c r="A17" s="135" t="s">
        <v>382</v>
      </c>
      <c r="B17" s="137" t="s">
        <v>928</v>
      </c>
      <c r="C17" s="137" t="s">
        <v>928</v>
      </c>
      <c r="D17" s="137" t="s">
        <v>929</v>
      </c>
      <c r="E17" s="137" t="s">
        <v>930</v>
      </c>
      <c r="F17" s="137" t="s">
        <v>931</v>
      </c>
      <c r="G17" s="137" t="s">
        <v>932</v>
      </c>
      <c r="H17" s="137" t="s">
        <v>923</v>
      </c>
    </row>
    <row r="18" spans="1:8" ht="11.25">
      <c r="A18" s="135" t="s">
        <v>383</v>
      </c>
      <c r="B18" s="137" t="s">
        <v>928</v>
      </c>
      <c r="C18" s="137" t="s">
        <v>928</v>
      </c>
      <c r="D18" s="137" t="s">
        <v>929</v>
      </c>
      <c r="E18" s="137" t="s">
        <v>933</v>
      </c>
      <c r="F18" s="137" t="s">
        <v>934</v>
      </c>
      <c r="G18" s="137" t="s">
        <v>932</v>
      </c>
      <c r="H18" s="137" t="s">
        <v>923</v>
      </c>
    </row>
    <row r="19" spans="1:8" ht="11.25">
      <c r="A19" s="135" t="s">
        <v>389</v>
      </c>
      <c r="B19" s="137" t="s">
        <v>935</v>
      </c>
      <c r="C19" s="137" t="s">
        <v>935</v>
      </c>
      <c r="D19" s="137" t="s">
        <v>936</v>
      </c>
      <c r="E19" s="137" t="s">
        <v>1062</v>
      </c>
      <c r="F19" s="137" t="s">
        <v>1063</v>
      </c>
      <c r="G19" s="137" t="s">
        <v>782</v>
      </c>
      <c r="H19" s="137" t="s">
        <v>923</v>
      </c>
    </row>
    <row r="20" spans="1:8" ht="11.25">
      <c r="A20" s="135" t="s">
        <v>950</v>
      </c>
      <c r="B20" s="137" t="s">
        <v>935</v>
      </c>
      <c r="C20" s="137" t="s">
        <v>935</v>
      </c>
      <c r="D20" s="137" t="s">
        <v>936</v>
      </c>
      <c r="E20" s="137" t="s">
        <v>629</v>
      </c>
      <c r="F20" s="137" t="s">
        <v>630</v>
      </c>
      <c r="G20" s="137" t="s">
        <v>782</v>
      </c>
      <c r="H20" s="137" t="s">
        <v>923</v>
      </c>
    </row>
    <row r="21" spans="1:8" ht="11.25">
      <c r="A21" s="135" t="s">
        <v>1213</v>
      </c>
      <c r="B21" s="137" t="s">
        <v>935</v>
      </c>
      <c r="C21" s="137" t="s">
        <v>935</v>
      </c>
      <c r="D21" s="137" t="s">
        <v>936</v>
      </c>
      <c r="E21" s="137" t="s">
        <v>937</v>
      </c>
      <c r="F21" s="137" t="s">
        <v>938</v>
      </c>
      <c r="G21" s="137" t="s">
        <v>782</v>
      </c>
      <c r="H21" s="137" t="s">
        <v>923</v>
      </c>
    </row>
    <row r="22" spans="1:8" ht="11.25">
      <c r="A22" s="135" t="s">
        <v>1214</v>
      </c>
      <c r="B22" s="137" t="s">
        <v>935</v>
      </c>
      <c r="C22" s="137" t="s">
        <v>935</v>
      </c>
      <c r="D22" s="137" t="s">
        <v>936</v>
      </c>
      <c r="E22" s="137" t="s">
        <v>631</v>
      </c>
      <c r="F22" s="137" t="s">
        <v>632</v>
      </c>
      <c r="G22" s="137" t="s">
        <v>782</v>
      </c>
      <c r="H22" s="137" t="s">
        <v>923</v>
      </c>
    </row>
    <row r="23" spans="1:8" ht="11.25">
      <c r="A23" s="135" t="s">
        <v>1215</v>
      </c>
      <c r="B23" s="137" t="s">
        <v>944</v>
      </c>
      <c r="C23" s="137" t="s">
        <v>946</v>
      </c>
      <c r="D23" s="137" t="s">
        <v>947</v>
      </c>
      <c r="E23" s="137" t="s">
        <v>948</v>
      </c>
      <c r="F23" s="137" t="s">
        <v>949</v>
      </c>
      <c r="G23" s="137" t="s">
        <v>843</v>
      </c>
      <c r="H23" s="137" t="s">
        <v>924</v>
      </c>
    </row>
    <row r="24" spans="1:8" ht="11.25">
      <c r="A24" s="135" t="s">
        <v>1216</v>
      </c>
      <c r="B24" s="137" t="s">
        <v>772</v>
      </c>
      <c r="C24" s="137" t="s">
        <v>436</v>
      </c>
      <c r="D24" s="137" t="s">
        <v>437</v>
      </c>
      <c r="E24" s="137" t="s">
        <v>1067</v>
      </c>
      <c r="F24" s="137" t="s">
        <v>1068</v>
      </c>
      <c r="G24" s="137" t="s">
        <v>932</v>
      </c>
      <c r="H24" s="137" t="s">
        <v>923</v>
      </c>
    </row>
    <row r="25" spans="1:8" ht="11.25">
      <c r="A25" s="135" t="s">
        <v>125</v>
      </c>
      <c r="B25" s="137" t="s">
        <v>772</v>
      </c>
      <c r="C25" s="137" t="s">
        <v>845</v>
      </c>
      <c r="D25" s="137" t="s">
        <v>846</v>
      </c>
      <c r="E25" s="137" t="s">
        <v>1069</v>
      </c>
      <c r="F25" s="137" t="s">
        <v>1070</v>
      </c>
      <c r="G25" s="137" t="s">
        <v>932</v>
      </c>
      <c r="H25" s="137" t="s">
        <v>924</v>
      </c>
    </row>
    <row r="26" spans="1:8" ht="11.25">
      <c r="A26" s="135" t="s">
        <v>126</v>
      </c>
      <c r="B26" s="137" t="s">
        <v>772</v>
      </c>
      <c r="C26" s="137" t="s">
        <v>845</v>
      </c>
      <c r="D26" s="137" t="s">
        <v>846</v>
      </c>
      <c r="E26" s="137" t="s">
        <v>1071</v>
      </c>
      <c r="F26" s="137" t="s">
        <v>1072</v>
      </c>
      <c r="G26" s="137" t="s">
        <v>932</v>
      </c>
      <c r="H26" s="137" t="s">
        <v>923</v>
      </c>
    </row>
    <row r="27" spans="1:8" ht="11.25">
      <c r="A27" s="135" t="s">
        <v>127</v>
      </c>
      <c r="B27" s="137" t="s">
        <v>772</v>
      </c>
      <c r="C27" s="137" t="s">
        <v>847</v>
      </c>
      <c r="D27" s="137" t="s">
        <v>848</v>
      </c>
      <c r="E27" s="137" t="s">
        <v>849</v>
      </c>
      <c r="F27" s="137" t="s">
        <v>850</v>
      </c>
      <c r="G27" s="137" t="s">
        <v>932</v>
      </c>
      <c r="H27" s="137" t="s">
        <v>923</v>
      </c>
    </row>
    <row r="28" spans="1:8" ht="11.25">
      <c r="A28" s="135" t="s">
        <v>128</v>
      </c>
      <c r="B28" s="137" t="s">
        <v>772</v>
      </c>
      <c r="C28" s="137" t="s">
        <v>847</v>
      </c>
      <c r="D28" s="137" t="s">
        <v>848</v>
      </c>
      <c r="E28" s="137" t="s">
        <v>1073</v>
      </c>
      <c r="F28" s="137" t="s">
        <v>1074</v>
      </c>
      <c r="G28" s="137" t="s">
        <v>932</v>
      </c>
      <c r="H28" s="137" t="s">
        <v>923</v>
      </c>
    </row>
    <row r="29" spans="1:8" ht="11.25">
      <c r="A29" s="135" t="s">
        <v>129</v>
      </c>
      <c r="B29" s="137" t="s">
        <v>772</v>
      </c>
      <c r="C29" s="137" t="s">
        <v>851</v>
      </c>
      <c r="D29" s="137" t="s">
        <v>852</v>
      </c>
      <c r="E29" s="137" t="s">
        <v>1075</v>
      </c>
      <c r="F29" s="137" t="s">
        <v>1076</v>
      </c>
      <c r="G29" s="137" t="s">
        <v>932</v>
      </c>
      <c r="H29" s="137" t="s">
        <v>923</v>
      </c>
    </row>
    <row r="30" spans="1:8" ht="11.25">
      <c r="A30" s="135" t="s">
        <v>130</v>
      </c>
      <c r="B30" s="137" t="s">
        <v>772</v>
      </c>
      <c r="C30" s="137" t="s">
        <v>851</v>
      </c>
      <c r="D30" s="137" t="s">
        <v>852</v>
      </c>
      <c r="E30" s="137" t="s">
        <v>1077</v>
      </c>
      <c r="F30" s="137" t="s">
        <v>1078</v>
      </c>
      <c r="G30" s="137" t="s">
        <v>932</v>
      </c>
      <c r="H30" s="137" t="s">
        <v>923</v>
      </c>
    </row>
    <row r="31" spans="1:8" ht="11.25">
      <c r="A31" s="135" t="s">
        <v>131</v>
      </c>
      <c r="B31" s="137" t="s">
        <v>772</v>
      </c>
      <c r="C31" s="137" t="s">
        <v>853</v>
      </c>
      <c r="D31" s="137" t="s">
        <v>854</v>
      </c>
      <c r="E31" s="137" t="s">
        <v>740</v>
      </c>
      <c r="F31" s="137" t="s">
        <v>1079</v>
      </c>
      <c r="G31" s="137" t="s">
        <v>584</v>
      </c>
      <c r="H31" s="137" t="s">
        <v>924</v>
      </c>
    </row>
    <row r="32" spans="1:8" ht="11.25">
      <c r="A32" s="135" t="s">
        <v>132</v>
      </c>
      <c r="B32" s="137" t="s">
        <v>833</v>
      </c>
      <c r="C32" s="137" t="s">
        <v>835</v>
      </c>
      <c r="D32" s="137" t="s">
        <v>836</v>
      </c>
      <c r="E32" s="137" t="s">
        <v>1080</v>
      </c>
      <c r="F32" s="137" t="s">
        <v>1081</v>
      </c>
      <c r="G32" s="137" t="s">
        <v>782</v>
      </c>
      <c r="H32" s="137" t="s">
        <v>924</v>
      </c>
    </row>
    <row r="33" spans="1:8" ht="11.25">
      <c r="A33" s="135" t="s">
        <v>133</v>
      </c>
      <c r="B33" s="137" t="s">
        <v>833</v>
      </c>
      <c r="C33" s="137" t="s">
        <v>835</v>
      </c>
      <c r="D33" s="137" t="s">
        <v>836</v>
      </c>
      <c r="E33" s="137" t="s">
        <v>1082</v>
      </c>
      <c r="F33" s="137" t="s">
        <v>1083</v>
      </c>
      <c r="G33" s="137" t="s">
        <v>782</v>
      </c>
      <c r="H33" s="137" t="s">
        <v>923</v>
      </c>
    </row>
    <row r="34" spans="1:8" ht="11.25">
      <c r="A34" s="135" t="s">
        <v>134</v>
      </c>
      <c r="B34" s="137" t="s">
        <v>833</v>
      </c>
      <c r="C34" s="137" t="s">
        <v>512</v>
      </c>
      <c r="D34" s="137" t="s">
        <v>513</v>
      </c>
      <c r="E34" s="137" t="s">
        <v>1084</v>
      </c>
      <c r="F34" s="137" t="s">
        <v>1085</v>
      </c>
      <c r="G34" s="137" t="s">
        <v>782</v>
      </c>
      <c r="H34" s="137" t="s">
        <v>923</v>
      </c>
    </row>
    <row r="35" spans="1:8" ht="11.25">
      <c r="A35" s="135" t="s">
        <v>135</v>
      </c>
      <c r="B35" s="137" t="s">
        <v>833</v>
      </c>
      <c r="C35" s="137" t="s">
        <v>837</v>
      </c>
      <c r="D35" s="137" t="s">
        <v>838</v>
      </c>
      <c r="E35" s="137" t="s">
        <v>1086</v>
      </c>
      <c r="F35" s="137" t="s">
        <v>1087</v>
      </c>
      <c r="G35" s="137" t="s">
        <v>1088</v>
      </c>
      <c r="H35" s="137" t="s">
        <v>923</v>
      </c>
    </row>
    <row r="36" spans="1:8" ht="11.25">
      <c r="A36" s="135" t="s">
        <v>136</v>
      </c>
      <c r="B36" s="137" t="s">
        <v>833</v>
      </c>
      <c r="C36" s="137" t="s">
        <v>837</v>
      </c>
      <c r="D36" s="137" t="s">
        <v>838</v>
      </c>
      <c r="E36" s="137" t="s">
        <v>1089</v>
      </c>
      <c r="F36" s="137" t="s">
        <v>1090</v>
      </c>
      <c r="G36" s="137" t="s">
        <v>782</v>
      </c>
      <c r="H36" s="137" t="s">
        <v>924</v>
      </c>
    </row>
    <row r="37" spans="1:8" ht="11.25">
      <c r="A37" s="135" t="s">
        <v>137</v>
      </c>
      <c r="B37" s="137" t="s">
        <v>833</v>
      </c>
      <c r="C37" s="137" t="s">
        <v>514</v>
      </c>
      <c r="D37" s="137" t="s">
        <v>515</v>
      </c>
      <c r="E37" s="137" t="s">
        <v>1091</v>
      </c>
      <c r="F37" s="137" t="s">
        <v>1092</v>
      </c>
      <c r="G37" s="137" t="s">
        <v>782</v>
      </c>
      <c r="H37" s="137" t="s">
        <v>923</v>
      </c>
    </row>
    <row r="38" spans="1:8" ht="11.25">
      <c r="A38" s="135" t="s">
        <v>138</v>
      </c>
      <c r="B38" s="137" t="s">
        <v>833</v>
      </c>
      <c r="C38" s="137" t="s">
        <v>516</v>
      </c>
      <c r="D38" s="137" t="s">
        <v>517</v>
      </c>
      <c r="E38" s="137" t="s">
        <v>1093</v>
      </c>
      <c r="F38" s="137" t="s">
        <v>1094</v>
      </c>
      <c r="G38" s="137" t="s">
        <v>782</v>
      </c>
      <c r="H38" s="137" t="s">
        <v>923</v>
      </c>
    </row>
    <row r="39" spans="1:8" ht="11.25">
      <c r="A39" s="135" t="s">
        <v>139</v>
      </c>
      <c r="B39" s="137" t="s">
        <v>839</v>
      </c>
      <c r="C39" s="137" t="s">
        <v>841</v>
      </c>
      <c r="D39" s="137" t="s">
        <v>842</v>
      </c>
      <c r="E39" s="137" t="s">
        <v>1095</v>
      </c>
      <c r="F39" s="137" t="s">
        <v>1096</v>
      </c>
      <c r="G39" s="137" t="s">
        <v>792</v>
      </c>
      <c r="H39" s="137" t="s">
        <v>924</v>
      </c>
    </row>
    <row r="40" spans="1:8" ht="11.25">
      <c r="A40" s="135" t="s">
        <v>140</v>
      </c>
      <c r="B40" s="137" t="s">
        <v>839</v>
      </c>
      <c r="C40" s="137" t="s">
        <v>841</v>
      </c>
      <c r="D40" s="137" t="s">
        <v>842</v>
      </c>
      <c r="E40" s="137" t="s">
        <v>1097</v>
      </c>
      <c r="F40" s="137" t="s">
        <v>1098</v>
      </c>
      <c r="G40" s="137" t="s">
        <v>792</v>
      </c>
      <c r="H40" s="137" t="s">
        <v>924</v>
      </c>
    </row>
    <row r="41" spans="1:8" ht="11.25">
      <c r="A41" s="135" t="s">
        <v>141</v>
      </c>
      <c r="B41" s="137" t="s">
        <v>839</v>
      </c>
      <c r="C41" s="137" t="s">
        <v>458</v>
      </c>
      <c r="D41" s="137" t="s">
        <v>459</v>
      </c>
      <c r="E41" s="137" t="s">
        <v>1099</v>
      </c>
      <c r="F41" s="137" t="s">
        <v>1100</v>
      </c>
      <c r="G41" s="137" t="s">
        <v>494</v>
      </c>
      <c r="H41" s="137" t="s">
        <v>923</v>
      </c>
    </row>
    <row r="42" spans="1:8" ht="11.25">
      <c r="A42" s="135" t="s">
        <v>142</v>
      </c>
      <c r="B42" s="137" t="s">
        <v>839</v>
      </c>
      <c r="C42" s="137" t="s">
        <v>811</v>
      </c>
      <c r="D42" s="137" t="s">
        <v>812</v>
      </c>
      <c r="E42" s="137" t="s">
        <v>813</v>
      </c>
      <c r="F42" s="137" t="s">
        <v>814</v>
      </c>
      <c r="G42" s="137" t="s">
        <v>810</v>
      </c>
      <c r="H42" s="137" t="s">
        <v>924</v>
      </c>
    </row>
    <row r="43" spans="1:8" ht="11.25">
      <c r="A43" s="135" t="s">
        <v>143</v>
      </c>
      <c r="B43" s="137" t="s">
        <v>817</v>
      </c>
      <c r="C43" s="137" t="s">
        <v>618</v>
      </c>
      <c r="D43" s="137" t="s">
        <v>619</v>
      </c>
      <c r="E43" s="137" t="s">
        <v>620</v>
      </c>
      <c r="F43" s="137" t="s">
        <v>621</v>
      </c>
      <c r="G43" s="137" t="s">
        <v>622</v>
      </c>
      <c r="H43" s="137" t="s">
        <v>924</v>
      </c>
    </row>
    <row r="44" spans="1:8" ht="11.25">
      <c r="A44" s="135" t="s">
        <v>144</v>
      </c>
      <c r="B44" s="137" t="s">
        <v>817</v>
      </c>
      <c r="C44" s="137" t="s">
        <v>518</v>
      </c>
      <c r="D44" s="137" t="s">
        <v>519</v>
      </c>
      <c r="E44" s="137" t="s">
        <v>1101</v>
      </c>
      <c r="F44" s="137" t="s">
        <v>1102</v>
      </c>
      <c r="G44" s="137" t="s">
        <v>622</v>
      </c>
      <c r="H44" s="137" t="s">
        <v>923</v>
      </c>
    </row>
    <row r="45" spans="1:8" ht="11.25">
      <c r="A45" s="135" t="s">
        <v>145</v>
      </c>
      <c r="B45" s="137" t="s">
        <v>817</v>
      </c>
      <c r="C45" s="137" t="s">
        <v>518</v>
      </c>
      <c r="D45" s="137" t="s">
        <v>519</v>
      </c>
      <c r="E45" s="137" t="s">
        <v>1103</v>
      </c>
      <c r="F45" s="137" t="s">
        <v>1104</v>
      </c>
      <c r="G45" s="137" t="s">
        <v>622</v>
      </c>
      <c r="H45" s="137" t="s">
        <v>923</v>
      </c>
    </row>
    <row r="46" spans="1:8" ht="11.25">
      <c r="A46" s="135" t="s">
        <v>338</v>
      </c>
      <c r="B46" s="137" t="s">
        <v>817</v>
      </c>
      <c r="C46" s="137" t="s">
        <v>623</v>
      </c>
      <c r="D46" s="137" t="s">
        <v>624</v>
      </c>
      <c r="E46" s="137" t="s">
        <v>625</v>
      </c>
      <c r="F46" s="137" t="s">
        <v>626</v>
      </c>
      <c r="G46" s="137" t="s">
        <v>622</v>
      </c>
      <c r="H46" s="137" t="s">
        <v>924</v>
      </c>
    </row>
    <row r="47" spans="1:8" ht="11.25">
      <c r="A47" s="135" t="s">
        <v>302</v>
      </c>
      <c r="B47" s="137" t="s">
        <v>817</v>
      </c>
      <c r="C47" s="137" t="s">
        <v>623</v>
      </c>
      <c r="D47" s="137" t="s">
        <v>624</v>
      </c>
      <c r="E47" s="137" t="s">
        <v>1105</v>
      </c>
      <c r="F47" s="137" t="s">
        <v>1106</v>
      </c>
      <c r="G47" s="137" t="s">
        <v>622</v>
      </c>
      <c r="H47" s="137" t="s">
        <v>924</v>
      </c>
    </row>
    <row r="48" spans="1:8" ht="11.25">
      <c r="A48" s="135" t="s">
        <v>146</v>
      </c>
      <c r="B48" s="137" t="s">
        <v>627</v>
      </c>
      <c r="C48" s="137" t="s">
        <v>650</v>
      </c>
      <c r="D48" s="137" t="s">
        <v>651</v>
      </c>
      <c r="E48" s="137" t="s">
        <v>1107</v>
      </c>
      <c r="F48" s="137" t="s">
        <v>1108</v>
      </c>
      <c r="G48" s="137" t="s">
        <v>595</v>
      </c>
      <c r="H48" s="137" t="s">
        <v>924</v>
      </c>
    </row>
    <row r="49" spans="1:8" ht="11.25">
      <c r="A49" s="135" t="s">
        <v>147</v>
      </c>
      <c r="B49" s="137" t="s">
        <v>627</v>
      </c>
      <c r="C49" s="137" t="s">
        <v>593</v>
      </c>
      <c r="D49" s="137" t="s">
        <v>594</v>
      </c>
      <c r="E49" s="137" t="s">
        <v>607</v>
      </c>
      <c r="F49" s="137" t="s">
        <v>1109</v>
      </c>
      <c r="G49" s="137" t="s">
        <v>595</v>
      </c>
      <c r="H49" s="137" t="s">
        <v>924</v>
      </c>
    </row>
    <row r="50" spans="1:8" ht="11.25">
      <c r="A50" s="135" t="s">
        <v>148</v>
      </c>
      <c r="B50" s="137" t="s">
        <v>627</v>
      </c>
      <c r="C50" s="137" t="s">
        <v>593</v>
      </c>
      <c r="D50" s="137" t="s">
        <v>594</v>
      </c>
      <c r="E50" s="137" t="s">
        <v>596</v>
      </c>
      <c r="F50" s="137" t="s">
        <v>597</v>
      </c>
      <c r="G50" s="137" t="s">
        <v>595</v>
      </c>
      <c r="H50" s="137" t="s">
        <v>924</v>
      </c>
    </row>
    <row r="51" spans="1:8" ht="11.25">
      <c r="A51" s="135" t="s">
        <v>149</v>
      </c>
      <c r="B51" s="137" t="s">
        <v>627</v>
      </c>
      <c r="C51" s="137" t="s">
        <v>593</v>
      </c>
      <c r="D51" s="137" t="s">
        <v>594</v>
      </c>
      <c r="E51" s="137" t="s">
        <v>652</v>
      </c>
      <c r="F51" s="137" t="s">
        <v>653</v>
      </c>
      <c r="G51" s="137" t="s">
        <v>595</v>
      </c>
      <c r="H51" s="137" t="s">
        <v>924</v>
      </c>
    </row>
    <row r="52" spans="1:8" ht="11.25">
      <c r="A52" s="135" t="s">
        <v>150</v>
      </c>
      <c r="B52" s="137" t="s">
        <v>627</v>
      </c>
      <c r="C52" s="137" t="s">
        <v>598</v>
      </c>
      <c r="D52" s="137" t="s">
        <v>599</v>
      </c>
      <c r="E52" s="137" t="s">
        <v>882</v>
      </c>
      <c r="F52" s="137" t="s">
        <v>1110</v>
      </c>
      <c r="G52" s="137" t="s">
        <v>595</v>
      </c>
      <c r="H52" s="137" t="s">
        <v>924</v>
      </c>
    </row>
    <row r="53" spans="1:8" ht="11.25">
      <c r="A53" s="135" t="s">
        <v>151</v>
      </c>
      <c r="B53" s="137" t="s">
        <v>627</v>
      </c>
      <c r="C53" s="137" t="s">
        <v>598</v>
      </c>
      <c r="D53" s="137" t="s">
        <v>599</v>
      </c>
      <c r="E53" s="137" t="s">
        <v>1111</v>
      </c>
      <c r="F53" s="137" t="s">
        <v>1112</v>
      </c>
      <c r="G53" s="137" t="s">
        <v>595</v>
      </c>
      <c r="H53" s="137" t="s">
        <v>924</v>
      </c>
    </row>
    <row r="54" spans="1:8" ht="11.25">
      <c r="A54" s="135" t="s">
        <v>152</v>
      </c>
      <c r="B54" s="137" t="s">
        <v>627</v>
      </c>
      <c r="C54" s="137" t="s">
        <v>600</v>
      </c>
      <c r="D54" s="137" t="s">
        <v>601</v>
      </c>
      <c r="E54" s="137" t="s">
        <v>602</v>
      </c>
      <c r="F54" s="137" t="s">
        <v>1113</v>
      </c>
      <c r="G54" s="137" t="s">
        <v>595</v>
      </c>
      <c r="H54" s="137" t="s">
        <v>924</v>
      </c>
    </row>
    <row r="55" spans="1:8" ht="11.25">
      <c r="A55" s="135" t="s">
        <v>153</v>
      </c>
      <c r="B55" s="137" t="s">
        <v>627</v>
      </c>
      <c r="C55" s="137" t="s">
        <v>605</v>
      </c>
      <c r="D55" s="137" t="s">
        <v>606</v>
      </c>
      <c r="E55" s="137" t="s">
        <v>616</v>
      </c>
      <c r="F55" s="137" t="s">
        <v>887</v>
      </c>
      <c r="G55" s="137" t="s">
        <v>880</v>
      </c>
      <c r="H55" s="137" t="s">
        <v>924</v>
      </c>
    </row>
    <row r="56" spans="1:8" ht="11.25">
      <c r="A56" s="135" t="s">
        <v>154</v>
      </c>
      <c r="B56" s="137" t="s">
        <v>627</v>
      </c>
      <c r="C56" s="137" t="s">
        <v>605</v>
      </c>
      <c r="D56" s="137" t="s">
        <v>606</v>
      </c>
      <c r="E56" s="137" t="s">
        <v>1116</v>
      </c>
      <c r="F56" s="137" t="s">
        <v>1117</v>
      </c>
      <c r="G56" s="137" t="s">
        <v>595</v>
      </c>
      <c r="H56" s="137" t="s">
        <v>924</v>
      </c>
    </row>
    <row r="57" spans="1:8" ht="11.25">
      <c r="A57" s="135" t="s">
        <v>155</v>
      </c>
      <c r="B57" s="137" t="s">
        <v>480</v>
      </c>
      <c r="C57" s="137" t="s">
        <v>465</v>
      </c>
      <c r="D57" s="137" t="s">
        <v>466</v>
      </c>
      <c r="E57" s="137" t="s">
        <v>1118</v>
      </c>
      <c r="F57" s="137" t="s">
        <v>977</v>
      </c>
      <c r="G57" s="137" t="s">
        <v>484</v>
      </c>
      <c r="H57" s="137" t="s">
        <v>923</v>
      </c>
    </row>
    <row r="58" spans="1:8" ht="11.25">
      <c r="A58" s="135" t="s">
        <v>156</v>
      </c>
      <c r="B58" s="137" t="s">
        <v>485</v>
      </c>
      <c r="C58" s="137" t="s">
        <v>467</v>
      </c>
      <c r="D58" s="137" t="s">
        <v>468</v>
      </c>
      <c r="E58" s="137" t="s">
        <v>968</v>
      </c>
      <c r="F58" s="137" t="s">
        <v>969</v>
      </c>
      <c r="G58" s="137" t="s">
        <v>487</v>
      </c>
      <c r="H58" s="137" t="s">
        <v>923</v>
      </c>
    </row>
    <row r="59" spans="1:8" ht="11.25">
      <c r="A59" s="135" t="s">
        <v>157</v>
      </c>
      <c r="B59" s="137" t="s">
        <v>485</v>
      </c>
      <c r="C59" s="137" t="s">
        <v>467</v>
      </c>
      <c r="D59" s="137" t="s">
        <v>468</v>
      </c>
      <c r="E59" s="137" t="s">
        <v>608</v>
      </c>
      <c r="F59" s="137" t="s">
        <v>609</v>
      </c>
      <c r="G59" s="137" t="s">
        <v>487</v>
      </c>
      <c r="H59" s="137" t="s">
        <v>923</v>
      </c>
    </row>
    <row r="60" spans="1:8" ht="11.25">
      <c r="A60" s="135" t="s">
        <v>158</v>
      </c>
      <c r="B60" s="137" t="s">
        <v>485</v>
      </c>
      <c r="C60" s="137" t="s">
        <v>467</v>
      </c>
      <c r="D60" s="137" t="s">
        <v>468</v>
      </c>
      <c r="E60" s="137" t="s">
        <v>970</v>
      </c>
      <c r="F60" s="137" t="s">
        <v>971</v>
      </c>
      <c r="G60" s="137" t="s">
        <v>487</v>
      </c>
      <c r="H60" s="137" t="s">
        <v>923</v>
      </c>
    </row>
    <row r="61" spans="1:8" ht="11.25">
      <c r="A61" s="135" t="s">
        <v>159</v>
      </c>
      <c r="B61" s="137" t="s">
        <v>485</v>
      </c>
      <c r="C61" s="137" t="s">
        <v>467</v>
      </c>
      <c r="D61" s="137" t="s">
        <v>468</v>
      </c>
      <c r="E61" s="137" t="s">
        <v>972</v>
      </c>
      <c r="F61" s="137" t="s">
        <v>973</v>
      </c>
      <c r="G61" s="137" t="s">
        <v>487</v>
      </c>
      <c r="H61" s="137" t="s">
        <v>923</v>
      </c>
    </row>
    <row r="62" spans="1:8" ht="11.25">
      <c r="A62" s="135" t="s">
        <v>160</v>
      </c>
      <c r="B62" s="137" t="s">
        <v>485</v>
      </c>
      <c r="C62" s="137" t="s">
        <v>467</v>
      </c>
      <c r="D62" s="137" t="s">
        <v>468</v>
      </c>
      <c r="E62" s="137" t="s">
        <v>1000</v>
      </c>
      <c r="F62" s="137" t="s">
        <v>1001</v>
      </c>
      <c r="G62" s="137" t="s">
        <v>487</v>
      </c>
      <c r="H62" s="137" t="s">
        <v>923</v>
      </c>
    </row>
    <row r="63" spans="1:8" ht="11.25">
      <c r="A63" s="135" t="s">
        <v>161</v>
      </c>
      <c r="B63" s="137" t="s">
        <v>488</v>
      </c>
      <c r="C63" s="137" t="s">
        <v>610</v>
      </c>
      <c r="D63" s="137" t="s">
        <v>611</v>
      </c>
      <c r="E63" s="137" t="s">
        <v>974</v>
      </c>
      <c r="F63" s="137" t="s">
        <v>975</v>
      </c>
      <c r="G63" s="137" t="s">
        <v>494</v>
      </c>
      <c r="H63" s="137" t="s">
        <v>923</v>
      </c>
    </row>
    <row r="64" spans="1:8" ht="11.25">
      <c r="A64" s="135" t="s">
        <v>162</v>
      </c>
      <c r="B64" s="137" t="s">
        <v>488</v>
      </c>
      <c r="C64" s="137" t="s">
        <v>610</v>
      </c>
      <c r="D64" s="137" t="s">
        <v>611</v>
      </c>
      <c r="E64" s="137" t="s">
        <v>976</v>
      </c>
      <c r="F64" s="137" t="s">
        <v>951</v>
      </c>
      <c r="G64" s="137" t="s">
        <v>494</v>
      </c>
      <c r="H64" s="137" t="s">
        <v>923</v>
      </c>
    </row>
    <row r="65" spans="1:8" ht="11.25">
      <c r="A65" s="135" t="s">
        <v>163</v>
      </c>
      <c r="B65" s="137" t="s">
        <v>488</v>
      </c>
      <c r="C65" s="137" t="s">
        <v>490</v>
      </c>
      <c r="D65" s="137" t="s">
        <v>491</v>
      </c>
      <c r="E65" s="137" t="s">
        <v>492</v>
      </c>
      <c r="F65" s="137" t="s">
        <v>493</v>
      </c>
      <c r="G65" s="137" t="s">
        <v>494</v>
      </c>
      <c r="H65" s="137" t="s">
        <v>924</v>
      </c>
    </row>
    <row r="66" spans="1:8" ht="11.25">
      <c r="A66" s="135" t="s">
        <v>164</v>
      </c>
      <c r="B66" s="137" t="s">
        <v>617</v>
      </c>
      <c r="C66" s="137" t="s">
        <v>434</v>
      </c>
      <c r="D66" s="137" t="s">
        <v>435</v>
      </c>
      <c r="E66" s="137" t="s">
        <v>995</v>
      </c>
      <c r="F66" s="137" t="s">
        <v>996</v>
      </c>
      <c r="G66" s="137" t="s">
        <v>503</v>
      </c>
      <c r="H66" s="137" t="s">
        <v>923</v>
      </c>
    </row>
    <row r="67" spans="1:8" ht="11.25">
      <c r="A67" s="135" t="s">
        <v>165</v>
      </c>
      <c r="B67" s="137" t="s">
        <v>617</v>
      </c>
      <c r="C67" s="137" t="s">
        <v>434</v>
      </c>
      <c r="D67" s="137" t="s">
        <v>435</v>
      </c>
      <c r="E67" s="137" t="s">
        <v>819</v>
      </c>
      <c r="F67" s="137" t="s">
        <v>997</v>
      </c>
      <c r="G67" s="137" t="s">
        <v>503</v>
      </c>
      <c r="H67" s="137" t="s">
        <v>924</v>
      </c>
    </row>
    <row r="68" spans="1:8" ht="11.25">
      <c r="A68" s="135" t="s">
        <v>166</v>
      </c>
      <c r="B68" s="137" t="s">
        <v>617</v>
      </c>
      <c r="C68" s="137" t="s">
        <v>434</v>
      </c>
      <c r="D68" s="137" t="s">
        <v>435</v>
      </c>
      <c r="E68" s="137" t="s">
        <v>998</v>
      </c>
      <c r="F68" s="137" t="s">
        <v>999</v>
      </c>
      <c r="G68" s="137" t="s">
        <v>503</v>
      </c>
      <c r="H68" s="137" t="s">
        <v>923</v>
      </c>
    </row>
    <row r="69" spans="1:8" ht="11.25">
      <c r="A69" s="135" t="s">
        <v>167</v>
      </c>
      <c r="B69" s="137" t="s">
        <v>617</v>
      </c>
      <c r="C69" s="137" t="s">
        <v>496</v>
      </c>
      <c r="D69" s="137" t="s">
        <v>497</v>
      </c>
      <c r="E69" s="137" t="s">
        <v>498</v>
      </c>
      <c r="F69" s="137" t="s">
        <v>499</v>
      </c>
      <c r="G69" s="137" t="s">
        <v>500</v>
      </c>
      <c r="H69" s="137" t="s">
        <v>924</v>
      </c>
    </row>
    <row r="70" spans="1:8" ht="11.25">
      <c r="A70" s="135" t="s">
        <v>168</v>
      </c>
      <c r="B70" s="137" t="s">
        <v>617</v>
      </c>
      <c r="C70" s="137" t="s">
        <v>496</v>
      </c>
      <c r="D70" s="137" t="s">
        <v>497</v>
      </c>
      <c r="E70" s="137" t="s">
        <v>501</v>
      </c>
      <c r="F70" s="137" t="s">
        <v>502</v>
      </c>
      <c r="G70" s="137" t="s">
        <v>503</v>
      </c>
      <c r="H70" s="137" t="s">
        <v>924</v>
      </c>
    </row>
    <row r="71" spans="1:8" ht="11.25">
      <c r="A71" s="135" t="s">
        <v>169</v>
      </c>
      <c r="B71" s="137" t="s">
        <v>617</v>
      </c>
      <c r="C71" s="137" t="s">
        <v>496</v>
      </c>
      <c r="D71" s="137" t="s">
        <v>497</v>
      </c>
      <c r="E71" s="137" t="s">
        <v>469</v>
      </c>
      <c r="F71" s="137" t="s">
        <v>470</v>
      </c>
      <c r="G71" s="137" t="s">
        <v>503</v>
      </c>
      <c r="H71" s="137" t="s">
        <v>923</v>
      </c>
    </row>
    <row r="72" spans="1:8" ht="11.25">
      <c r="A72" s="135" t="s">
        <v>170</v>
      </c>
      <c r="B72" s="137" t="s">
        <v>617</v>
      </c>
      <c r="C72" s="137" t="s">
        <v>504</v>
      </c>
      <c r="D72" s="137" t="s">
        <v>505</v>
      </c>
      <c r="E72" s="137" t="s">
        <v>506</v>
      </c>
      <c r="F72" s="137" t="s">
        <v>507</v>
      </c>
      <c r="G72" s="137" t="s">
        <v>503</v>
      </c>
      <c r="H72" s="137" t="s">
        <v>923</v>
      </c>
    </row>
    <row r="73" spans="1:8" ht="11.25">
      <c r="A73" s="135" t="s">
        <v>171</v>
      </c>
      <c r="B73" s="137" t="s">
        <v>617</v>
      </c>
      <c r="C73" s="137" t="s">
        <v>504</v>
      </c>
      <c r="D73" s="137" t="s">
        <v>505</v>
      </c>
      <c r="E73" s="137" t="s">
        <v>819</v>
      </c>
      <c r="F73" s="137" t="s">
        <v>820</v>
      </c>
      <c r="G73" s="137" t="s">
        <v>503</v>
      </c>
      <c r="H73" s="137" t="s">
        <v>924</v>
      </c>
    </row>
    <row r="74" spans="1:8" ht="11.25">
      <c r="A74" s="135" t="s">
        <v>172</v>
      </c>
      <c r="B74" s="137" t="s">
        <v>617</v>
      </c>
      <c r="C74" s="137" t="s">
        <v>504</v>
      </c>
      <c r="D74" s="137" t="s">
        <v>505</v>
      </c>
      <c r="E74" s="137" t="s">
        <v>471</v>
      </c>
      <c r="F74" s="137" t="s">
        <v>472</v>
      </c>
      <c r="G74" s="137" t="s">
        <v>503</v>
      </c>
      <c r="H74" s="137" t="s">
        <v>923</v>
      </c>
    </row>
    <row r="75" spans="1:8" ht="11.25">
      <c r="A75" s="135" t="s">
        <v>173</v>
      </c>
      <c r="B75" s="137" t="s">
        <v>617</v>
      </c>
      <c r="C75" s="137" t="s">
        <v>473</v>
      </c>
      <c r="D75" s="137" t="s">
        <v>474</v>
      </c>
      <c r="E75" s="137" t="s">
        <v>475</v>
      </c>
      <c r="F75" s="137" t="s">
        <v>1002</v>
      </c>
      <c r="G75" s="137" t="s">
        <v>503</v>
      </c>
      <c r="H75" s="137" t="s">
        <v>923</v>
      </c>
    </row>
    <row r="76" spans="1:8" ht="11.25">
      <c r="A76" s="135" t="s">
        <v>174</v>
      </c>
      <c r="B76" s="137" t="s">
        <v>617</v>
      </c>
      <c r="C76" s="137" t="s">
        <v>473</v>
      </c>
      <c r="D76" s="137" t="s">
        <v>474</v>
      </c>
      <c r="E76" s="137" t="s">
        <v>1003</v>
      </c>
      <c r="F76" s="137" t="s">
        <v>1004</v>
      </c>
      <c r="G76" s="137" t="s">
        <v>503</v>
      </c>
      <c r="H76" s="137" t="s">
        <v>923</v>
      </c>
    </row>
    <row r="77" spans="1:8" ht="11.25">
      <c r="A77" s="135" t="s">
        <v>175</v>
      </c>
      <c r="B77" s="137" t="s">
        <v>617</v>
      </c>
      <c r="C77" s="137" t="s">
        <v>473</v>
      </c>
      <c r="D77" s="137" t="s">
        <v>474</v>
      </c>
      <c r="E77" s="137" t="s">
        <v>1005</v>
      </c>
      <c r="F77" s="137" t="s">
        <v>1006</v>
      </c>
      <c r="G77" s="137" t="s">
        <v>503</v>
      </c>
      <c r="H77" s="137" t="s">
        <v>923</v>
      </c>
    </row>
    <row r="78" spans="1:8" ht="11.25">
      <c r="A78" s="135" t="s">
        <v>176</v>
      </c>
      <c r="B78" s="137" t="s">
        <v>823</v>
      </c>
      <c r="C78" s="137" t="s">
        <v>432</v>
      </c>
      <c r="D78" s="137" t="s">
        <v>433</v>
      </c>
      <c r="E78" s="137" t="s">
        <v>993</v>
      </c>
      <c r="F78" s="137" t="s">
        <v>994</v>
      </c>
      <c r="G78" s="137" t="s">
        <v>827</v>
      </c>
      <c r="H78" s="137" t="s">
        <v>923</v>
      </c>
    </row>
    <row r="79" spans="1:8" ht="11.25">
      <c r="A79" s="135" t="s">
        <v>177</v>
      </c>
      <c r="B79" s="137" t="s">
        <v>823</v>
      </c>
      <c r="C79" s="137" t="s">
        <v>432</v>
      </c>
      <c r="D79" s="137" t="s">
        <v>433</v>
      </c>
      <c r="E79" s="137" t="s">
        <v>1007</v>
      </c>
      <c r="F79" s="137" t="s">
        <v>1008</v>
      </c>
      <c r="G79" s="137" t="s">
        <v>827</v>
      </c>
      <c r="H79" s="137" t="s">
        <v>923</v>
      </c>
    </row>
    <row r="80" spans="1:8" ht="11.25">
      <c r="A80" s="135" t="s">
        <v>178</v>
      </c>
      <c r="B80" s="137" t="s">
        <v>823</v>
      </c>
      <c r="C80" s="137" t="s">
        <v>520</v>
      </c>
      <c r="D80" s="137" t="s">
        <v>521</v>
      </c>
      <c r="E80" s="137" t="s">
        <v>1009</v>
      </c>
      <c r="F80" s="137" t="s">
        <v>1010</v>
      </c>
      <c r="G80" s="137" t="s">
        <v>827</v>
      </c>
      <c r="H80" s="137" t="s">
        <v>923</v>
      </c>
    </row>
    <row r="81" spans="1:8" ht="11.25">
      <c r="A81" s="135" t="s">
        <v>179</v>
      </c>
      <c r="B81" s="137" t="s">
        <v>823</v>
      </c>
      <c r="C81" s="137" t="s">
        <v>520</v>
      </c>
      <c r="D81" s="137" t="s">
        <v>521</v>
      </c>
      <c r="E81" s="137" t="s">
        <v>809</v>
      </c>
      <c r="F81" s="137" t="s">
        <v>1011</v>
      </c>
      <c r="G81" s="137" t="s">
        <v>827</v>
      </c>
      <c r="H81" s="137" t="s">
        <v>923</v>
      </c>
    </row>
    <row r="82" spans="1:8" ht="11.25">
      <c r="A82" s="135" t="s">
        <v>180</v>
      </c>
      <c r="B82" s="137" t="s">
        <v>823</v>
      </c>
      <c r="C82" s="137" t="s">
        <v>520</v>
      </c>
      <c r="D82" s="137" t="s">
        <v>521</v>
      </c>
      <c r="E82" s="137" t="s">
        <v>1014</v>
      </c>
      <c r="F82" s="137" t="s">
        <v>1015</v>
      </c>
      <c r="G82" s="137" t="s">
        <v>827</v>
      </c>
      <c r="H82" s="137" t="s">
        <v>923</v>
      </c>
    </row>
    <row r="83" spans="1:8" ht="11.25">
      <c r="A83" s="135" t="s">
        <v>181</v>
      </c>
      <c r="B83" s="137" t="s">
        <v>823</v>
      </c>
      <c r="C83" s="137" t="s">
        <v>520</v>
      </c>
      <c r="D83" s="137" t="s">
        <v>521</v>
      </c>
      <c r="E83" s="137" t="s">
        <v>1012</v>
      </c>
      <c r="F83" s="137" t="s">
        <v>1013</v>
      </c>
      <c r="G83" s="137" t="s">
        <v>827</v>
      </c>
      <c r="H83" s="137" t="s">
        <v>923</v>
      </c>
    </row>
    <row r="84" spans="1:8" ht="11.25">
      <c r="A84" s="135" t="s">
        <v>182</v>
      </c>
      <c r="B84" s="137" t="s">
        <v>823</v>
      </c>
      <c r="C84" s="137" t="s">
        <v>825</v>
      </c>
      <c r="D84" s="137" t="s">
        <v>826</v>
      </c>
      <c r="E84" s="137" t="s">
        <v>1016</v>
      </c>
      <c r="F84" s="137" t="s">
        <v>1017</v>
      </c>
      <c r="G84" s="137" t="s">
        <v>827</v>
      </c>
      <c r="H84" s="137" t="s">
        <v>923</v>
      </c>
    </row>
    <row r="85" spans="1:8" ht="11.25">
      <c r="A85" s="135" t="s">
        <v>183</v>
      </c>
      <c r="B85" s="137" t="s">
        <v>823</v>
      </c>
      <c r="C85" s="137" t="s">
        <v>825</v>
      </c>
      <c r="D85" s="137" t="s">
        <v>826</v>
      </c>
      <c r="E85" s="137" t="s">
        <v>1018</v>
      </c>
      <c r="F85" s="137" t="s">
        <v>1019</v>
      </c>
      <c r="G85" s="137" t="s">
        <v>827</v>
      </c>
      <c r="H85" s="137" t="s">
        <v>923</v>
      </c>
    </row>
    <row r="86" spans="1:8" ht="11.25">
      <c r="A86" s="135" t="s">
        <v>184</v>
      </c>
      <c r="B86" s="137" t="s">
        <v>823</v>
      </c>
      <c r="C86" s="137" t="s">
        <v>825</v>
      </c>
      <c r="D86" s="137" t="s">
        <v>826</v>
      </c>
      <c r="E86" s="137" t="s">
        <v>1046</v>
      </c>
      <c r="F86" s="137" t="s">
        <v>1020</v>
      </c>
      <c r="G86" s="137" t="s">
        <v>827</v>
      </c>
      <c r="H86" s="137" t="s">
        <v>923</v>
      </c>
    </row>
    <row r="87" spans="1:8" ht="11.25">
      <c r="A87" s="135" t="s">
        <v>185</v>
      </c>
      <c r="B87" s="137" t="s">
        <v>823</v>
      </c>
      <c r="C87" s="137" t="s">
        <v>825</v>
      </c>
      <c r="D87" s="137" t="s">
        <v>826</v>
      </c>
      <c r="E87" s="137" t="s">
        <v>1021</v>
      </c>
      <c r="F87" s="137" t="s">
        <v>1022</v>
      </c>
      <c r="G87" s="137" t="s">
        <v>827</v>
      </c>
      <c r="H87" s="137" t="s">
        <v>923</v>
      </c>
    </row>
    <row r="88" spans="1:8" ht="11.25">
      <c r="A88" s="135" t="s">
        <v>186</v>
      </c>
      <c r="B88" s="137" t="s">
        <v>823</v>
      </c>
      <c r="C88" s="137" t="s">
        <v>830</v>
      </c>
      <c r="D88" s="137" t="s">
        <v>831</v>
      </c>
      <c r="E88" s="137" t="s">
        <v>1023</v>
      </c>
      <c r="F88" s="137" t="s">
        <v>1024</v>
      </c>
      <c r="G88" s="137" t="s">
        <v>827</v>
      </c>
      <c r="H88" s="137" t="s">
        <v>923</v>
      </c>
    </row>
    <row r="89" spans="1:8" ht="11.25">
      <c r="A89" s="135" t="s">
        <v>187</v>
      </c>
      <c r="B89" s="137" t="s">
        <v>823</v>
      </c>
      <c r="C89" s="137" t="s">
        <v>830</v>
      </c>
      <c r="D89" s="137" t="s">
        <v>831</v>
      </c>
      <c r="E89" s="137" t="s">
        <v>832</v>
      </c>
      <c r="F89" s="137" t="s">
        <v>633</v>
      </c>
      <c r="G89" s="137" t="s">
        <v>827</v>
      </c>
      <c r="H89" s="137" t="s">
        <v>923</v>
      </c>
    </row>
    <row r="90" spans="1:8" ht="11.25">
      <c r="A90" s="135" t="s">
        <v>188</v>
      </c>
      <c r="B90" s="137" t="s">
        <v>823</v>
      </c>
      <c r="C90" s="137" t="s">
        <v>830</v>
      </c>
      <c r="D90" s="137" t="s">
        <v>831</v>
      </c>
      <c r="E90" s="137" t="s">
        <v>1025</v>
      </c>
      <c r="F90" s="137" t="s">
        <v>1026</v>
      </c>
      <c r="G90" s="137" t="s">
        <v>827</v>
      </c>
      <c r="H90" s="137" t="s">
        <v>923</v>
      </c>
    </row>
    <row r="91" spans="1:8" ht="11.25">
      <c r="A91" s="135" t="s">
        <v>189</v>
      </c>
      <c r="B91" s="137" t="s">
        <v>634</v>
      </c>
      <c r="C91" s="137" t="s">
        <v>522</v>
      </c>
      <c r="D91" s="137" t="s">
        <v>523</v>
      </c>
      <c r="E91" s="137" t="s">
        <v>1027</v>
      </c>
      <c r="F91" s="137" t="s">
        <v>1028</v>
      </c>
      <c r="G91" s="137" t="s">
        <v>638</v>
      </c>
      <c r="H91" s="137" t="s">
        <v>923</v>
      </c>
    </row>
    <row r="92" spans="1:8" ht="11.25">
      <c r="A92" s="135" t="s">
        <v>190</v>
      </c>
      <c r="B92" s="137" t="s">
        <v>634</v>
      </c>
      <c r="C92" s="137" t="s">
        <v>524</v>
      </c>
      <c r="D92" s="137" t="s">
        <v>525</v>
      </c>
      <c r="E92" s="137" t="s">
        <v>526</v>
      </c>
      <c r="F92" s="137" t="s">
        <v>527</v>
      </c>
      <c r="G92" s="137" t="s">
        <v>528</v>
      </c>
      <c r="H92" s="137" t="s">
        <v>923</v>
      </c>
    </row>
    <row r="93" spans="1:8" ht="11.25">
      <c r="A93" s="135" t="s">
        <v>191</v>
      </c>
      <c r="B93" s="137" t="s">
        <v>634</v>
      </c>
      <c r="C93" s="137" t="s">
        <v>603</v>
      </c>
      <c r="D93" s="137" t="s">
        <v>476</v>
      </c>
      <c r="E93" s="137" t="s">
        <v>477</v>
      </c>
      <c r="F93" s="137" t="s">
        <v>478</v>
      </c>
      <c r="G93" s="137" t="s">
        <v>638</v>
      </c>
      <c r="H93" s="137" t="s">
        <v>923</v>
      </c>
    </row>
    <row r="94" spans="1:8" ht="11.25">
      <c r="A94" s="135" t="s">
        <v>192</v>
      </c>
      <c r="B94" s="137" t="s">
        <v>634</v>
      </c>
      <c r="C94" s="137" t="s">
        <v>603</v>
      </c>
      <c r="D94" s="137" t="s">
        <v>604</v>
      </c>
      <c r="E94" s="137" t="s">
        <v>636</v>
      </c>
      <c r="F94" s="137" t="s">
        <v>637</v>
      </c>
      <c r="G94" s="137" t="s">
        <v>638</v>
      </c>
      <c r="H94" s="137" t="s">
        <v>923</v>
      </c>
    </row>
    <row r="95" spans="1:8" ht="11.25">
      <c r="A95" s="135" t="s">
        <v>193</v>
      </c>
      <c r="B95" s="137" t="s">
        <v>634</v>
      </c>
      <c r="C95" s="137" t="s">
        <v>603</v>
      </c>
      <c r="D95" s="137" t="s">
        <v>604</v>
      </c>
      <c r="E95" s="137" t="s">
        <v>1114</v>
      </c>
      <c r="F95" s="137" t="s">
        <v>1115</v>
      </c>
      <c r="G95" s="137" t="s">
        <v>932</v>
      </c>
      <c r="H95" s="137" t="s">
        <v>924</v>
      </c>
    </row>
    <row r="96" spans="1:8" ht="11.25">
      <c r="A96" s="135" t="s">
        <v>194</v>
      </c>
      <c r="B96" s="137" t="s">
        <v>634</v>
      </c>
      <c r="C96" s="137" t="s">
        <v>603</v>
      </c>
      <c r="D96" s="137" t="s">
        <v>604</v>
      </c>
      <c r="E96" s="137" t="s">
        <v>639</v>
      </c>
      <c r="F96" s="137" t="s">
        <v>640</v>
      </c>
      <c r="G96" s="137" t="s">
        <v>638</v>
      </c>
      <c r="H96" s="137" t="s">
        <v>924</v>
      </c>
    </row>
    <row r="97" spans="1:8" ht="11.25">
      <c r="A97" s="135" t="s">
        <v>195</v>
      </c>
      <c r="B97" s="137" t="s">
        <v>646</v>
      </c>
      <c r="C97" s="137" t="s">
        <v>648</v>
      </c>
      <c r="D97" s="137" t="s">
        <v>649</v>
      </c>
      <c r="E97" s="137" t="s">
        <v>460</v>
      </c>
      <c r="F97" s="137" t="s">
        <v>461</v>
      </c>
      <c r="G97" s="137" t="s">
        <v>462</v>
      </c>
      <c r="H97" s="137" t="s">
        <v>923</v>
      </c>
    </row>
    <row r="98" spans="1:8" ht="11.25">
      <c r="A98" s="135" t="s">
        <v>196</v>
      </c>
      <c r="B98" s="137" t="s">
        <v>646</v>
      </c>
      <c r="C98" s="137" t="s">
        <v>648</v>
      </c>
      <c r="D98" s="137" t="s">
        <v>649</v>
      </c>
      <c r="E98" s="137" t="s">
        <v>463</v>
      </c>
      <c r="F98" s="137" t="s">
        <v>464</v>
      </c>
      <c r="G98" s="137" t="s">
        <v>462</v>
      </c>
      <c r="H98" s="137" t="s">
        <v>923</v>
      </c>
    </row>
    <row r="99" spans="1:8" ht="11.25">
      <c r="A99" s="135" t="s">
        <v>197</v>
      </c>
      <c r="B99" s="137" t="s">
        <v>646</v>
      </c>
      <c r="C99" s="137" t="s">
        <v>530</v>
      </c>
      <c r="D99" s="137" t="s">
        <v>531</v>
      </c>
      <c r="E99" s="137" t="s">
        <v>532</v>
      </c>
      <c r="F99" s="137" t="s">
        <v>533</v>
      </c>
      <c r="G99" s="137" t="s">
        <v>462</v>
      </c>
      <c r="H99" s="137" t="s">
        <v>923</v>
      </c>
    </row>
    <row r="100" spans="1:8" ht="11.25">
      <c r="A100" s="135" t="s">
        <v>198</v>
      </c>
      <c r="B100" s="137" t="s">
        <v>646</v>
      </c>
      <c r="C100" s="137" t="s">
        <v>530</v>
      </c>
      <c r="D100" s="137" t="s">
        <v>531</v>
      </c>
      <c r="E100" s="137" t="s">
        <v>1034</v>
      </c>
      <c r="F100" s="137" t="s">
        <v>1035</v>
      </c>
      <c r="G100" s="137" t="s">
        <v>462</v>
      </c>
      <c r="H100" s="137" t="s">
        <v>923</v>
      </c>
    </row>
    <row r="101" spans="1:8" ht="11.25">
      <c r="A101" s="135" t="s">
        <v>199</v>
      </c>
      <c r="B101" s="137" t="s">
        <v>646</v>
      </c>
      <c r="C101" s="137" t="s">
        <v>655</v>
      </c>
      <c r="D101" s="137" t="s">
        <v>656</v>
      </c>
      <c r="E101" s="137" t="s">
        <v>1036</v>
      </c>
      <c r="F101" s="137" t="s">
        <v>1037</v>
      </c>
      <c r="G101" s="137" t="s">
        <v>462</v>
      </c>
      <c r="H101" s="137" t="s">
        <v>923</v>
      </c>
    </row>
    <row r="102" spans="1:8" ht="11.25">
      <c r="A102" s="135" t="s">
        <v>200</v>
      </c>
      <c r="B102" s="137" t="s">
        <v>646</v>
      </c>
      <c r="C102" s="137" t="s">
        <v>655</v>
      </c>
      <c r="D102" s="137" t="s">
        <v>656</v>
      </c>
      <c r="E102" s="137" t="s">
        <v>1038</v>
      </c>
      <c r="F102" s="137" t="s">
        <v>1039</v>
      </c>
      <c r="G102" s="137" t="s">
        <v>462</v>
      </c>
      <c r="H102" s="137" t="s">
        <v>923</v>
      </c>
    </row>
    <row r="103" spans="1:8" ht="11.25">
      <c r="A103" s="135" t="s">
        <v>201</v>
      </c>
      <c r="B103" s="137" t="s">
        <v>646</v>
      </c>
      <c r="C103" s="137" t="s">
        <v>655</v>
      </c>
      <c r="D103" s="137" t="s">
        <v>656</v>
      </c>
      <c r="E103" s="137" t="s">
        <v>457</v>
      </c>
      <c r="F103" s="137" t="s">
        <v>1040</v>
      </c>
      <c r="G103" s="137" t="s">
        <v>462</v>
      </c>
      <c r="H103" s="137" t="s">
        <v>923</v>
      </c>
    </row>
    <row r="104" spans="1:8" ht="11.25">
      <c r="A104" s="135" t="s">
        <v>202</v>
      </c>
      <c r="B104" s="137" t="s">
        <v>646</v>
      </c>
      <c r="C104" s="137" t="s">
        <v>657</v>
      </c>
      <c r="D104" s="137" t="s">
        <v>658</v>
      </c>
      <c r="E104" s="137" t="s">
        <v>659</v>
      </c>
      <c r="F104" s="137" t="s">
        <v>660</v>
      </c>
      <c r="G104" s="137" t="s">
        <v>789</v>
      </c>
      <c r="H104" s="137" t="s">
        <v>923</v>
      </c>
    </row>
    <row r="105" spans="1:8" ht="11.25">
      <c r="A105" s="135" t="s">
        <v>203</v>
      </c>
      <c r="B105" s="137" t="s">
        <v>646</v>
      </c>
      <c r="C105" s="137" t="s">
        <v>534</v>
      </c>
      <c r="D105" s="137" t="s">
        <v>535</v>
      </c>
      <c r="E105" s="137" t="s">
        <v>661</v>
      </c>
      <c r="F105" s="137" t="s">
        <v>662</v>
      </c>
      <c r="G105" s="137" t="s">
        <v>462</v>
      </c>
      <c r="H105" s="137" t="s">
        <v>923</v>
      </c>
    </row>
    <row r="106" spans="1:8" ht="11.25">
      <c r="A106" s="135" t="s">
        <v>204</v>
      </c>
      <c r="B106" s="137" t="s">
        <v>646</v>
      </c>
      <c r="C106" s="137" t="s">
        <v>534</v>
      </c>
      <c r="D106" s="137" t="s">
        <v>535</v>
      </c>
      <c r="E106" s="137" t="s">
        <v>963</v>
      </c>
      <c r="F106" s="137" t="s">
        <v>964</v>
      </c>
      <c r="G106" s="137" t="s">
        <v>462</v>
      </c>
      <c r="H106" s="137" t="s">
        <v>923</v>
      </c>
    </row>
    <row r="107" spans="1:8" ht="11.25">
      <c r="A107" s="135" t="s">
        <v>205</v>
      </c>
      <c r="B107" s="137" t="s">
        <v>646</v>
      </c>
      <c r="C107" s="137" t="s">
        <v>534</v>
      </c>
      <c r="D107" s="137" t="s">
        <v>535</v>
      </c>
      <c r="E107" s="137" t="s">
        <v>663</v>
      </c>
      <c r="F107" s="137" t="s">
        <v>664</v>
      </c>
      <c r="G107" s="137" t="s">
        <v>462</v>
      </c>
      <c r="H107" s="137" t="s">
        <v>923</v>
      </c>
    </row>
    <row r="108" spans="1:8" ht="11.25">
      <c r="A108" s="135" t="s">
        <v>206</v>
      </c>
      <c r="B108" s="137" t="s">
        <v>665</v>
      </c>
      <c r="C108" s="137" t="s">
        <v>799</v>
      </c>
      <c r="D108" s="137" t="s">
        <v>800</v>
      </c>
      <c r="E108" s="137" t="s">
        <v>801</v>
      </c>
      <c r="F108" s="137" t="s">
        <v>802</v>
      </c>
      <c r="G108" s="137" t="s">
        <v>669</v>
      </c>
      <c r="H108" s="137" t="s">
        <v>923</v>
      </c>
    </row>
    <row r="109" spans="1:8" ht="11.25">
      <c r="A109" s="135" t="s">
        <v>207</v>
      </c>
      <c r="B109" s="137" t="s">
        <v>665</v>
      </c>
      <c r="C109" s="137" t="s">
        <v>803</v>
      </c>
      <c r="D109" s="137" t="s">
        <v>804</v>
      </c>
      <c r="E109" s="137" t="s">
        <v>952</v>
      </c>
      <c r="F109" s="137" t="s">
        <v>953</v>
      </c>
      <c r="G109" s="137" t="s">
        <v>669</v>
      </c>
      <c r="H109" s="137" t="s">
        <v>923</v>
      </c>
    </row>
    <row r="110" spans="1:8" ht="11.25">
      <c r="A110" s="135" t="s">
        <v>208</v>
      </c>
      <c r="B110" s="137" t="s">
        <v>665</v>
      </c>
      <c r="C110" s="137" t="s">
        <v>805</v>
      </c>
      <c r="D110" s="137" t="s">
        <v>806</v>
      </c>
      <c r="E110" s="137" t="s">
        <v>954</v>
      </c>
      <c r="F110" s="137" t="s">
        <v>955</v>
      </c>
      <c r="G110" s="137" t="s">
        <v>669</v>
      </c>
      <c r="H110" s="137" t="s">
        <v>923</v>
      </c>
    </row>
    <row r="111" spans="1:8" ht="11.25">
      <c r="A111" s="135" t="s">
        <v>209</v>
      </c>
      <c r="B111" s="137" t="s">
        <v>665</v>
      </c>
      <c r="C111" s="137" t="s">
        <v>510</v>
      </c>
      <c r="D111" s="137" t="s">
        <v>511</v>
      </c>
      <c r="E111" s="137" t="s">
        <v>276</v>
      </c>
      <c r="F111" s="137" t="s">
        <v>615</v>
      </c>
      <c r="G111" s="137" t="s">
        <v>669</v>
      </c>
      <c r="H111" s="137" t="s">
        <v>923</v>
      </c>
    </row>
    <row r="112" spans="1:8" ht="11.25">
      <c r="A112" s="135" t="s">
        <v>210</v>
      </c>
      <c r="B112" s="137" t="s">
        <v>672</v>
      </c>
      <c r="C112" s="137" t="s">
        <v>674</v>
      </c>
      <c r="D112" s="137" t="s">
        <v>675</v>
      </c>
      <c r="E112" s="137" t="s">
        <v>676</v>
      </c>
      <c r="F112" s="137" t="s">
        <v>677</v>
      </c>
      <c r="G112" s="137" t="s">
        <v>789</v>
      </c>
      <c r="H112" s="137" t="s">
        <v>924</v>
      </c>
    </row>
    <row r="113" spans="1:8" ht="11.25">
      <c r="A113" s="135" t="s">
        <v>211</v>
      </c>
      <c r="B113" s="137" t="s">
        <v>672</v>
      </c>
      <c r="C113" s="137" t="s">
        <v>1133</v>
      </c>
      <c r="D113" s="137" t="s">
        <v>678</v>
      </c>
      <c r="E113" s="137" t="s">
        <v>679</v>
      </c>
      <c r="F113" s="137" t="s">
        <v>680</v>
      </c>
      <c r="G113" s="137" t="s">
        <v>681</v>
      </c>
      <c r="H113" s="137" t="s">
        <v>924</v>
      </c>
    </row>
    <row r="114" spans="1:8" ht="11.25">
      <c r="A114" s="135" t="s">
        <v>212</v>
      </c>
      <c r="B114" s="137" t="s">
        <v>672</v>
      </c>
      <c r="C114" s="137" t="s">
        <v>682</v>
      </c>
      <c r="D114" s="137" t="s">
        <v>683</v>
      </c>
      <c r="E114" s="137" t="s">
        <v>684</v>
      </c>
      <c r="F114" s="137" t="s">
        <v>685</v>
      </c>
      <c r="G114" s="137" t="s">
        <v>681</v>
      </c>
      <c r="H114" s="137" t="s">
        <v>924</v>
      </c>
    </row>
    <row r="115" spans="1:8" ht="11.25">
      <c r="A115" s="135" t="s">
        <v>213</v>
      </c>
      <c r="B115" s="137" t="s">
        <v>672</v>
      </c>
      <c r="C115" s="137" t="s">
        <v>682</v>
      </c>
      <c r="D115" s="137" t="s">
        <v>683</v>
      </c>
      <c r="E115" s="137" t="s">
        <v>686</v>
      </c>
      <c r="F115" s="137" t="s">
        <v>687</v>
      </c>
      <c r="G115" s="137" t="s">
        <v>681</v>
      </c>
      <c r="H115" s="137" t="s">
        <v>924</v>
      </c>
    </row>
    <row r="116" spans="1:8" ht="11.25">
      <c r="A116" s="135" t="s">
        <v>214</v>
      </c>
      <c r="B116" s="137" t="s">
        <v>672</v>
      </c>
      <c r="C116" s="137" t="s">
        <v>688</v>
      </c>
      <c r="D116" s="137" t="s">
        <v>689</v>
      </c>
      <c r="E116" s="137" t="s">
        <v>690</v>
      </c>
      <c r="F116" s="137" t="s">
        <v>691</v>
      </c>
      <c r="G116" s="137" t="s">
        <v>681</v>
      </c>
      <c r="H116" s="137" t="s">
        <v>924</v>
      </c>
    </row>
    <row r="117" spans="1:8" ht="11.25">
      <c r="A117" s="135" t="s">
        <v>215</v>
      </c>
      <c r="B117" s="137" t="s">
        <v>672</v>
      </c>
      <c r="C117" s="137" t="s">
        <v>688</v>
      </c>
      <c r="D117" s="137" t="s">
        <v>689</v>
      </c>
      <c r="E117" s="137" t="s">
        <v>958</v>
      </c>
      <c r="F117" s="137" t="s">
        <v>959</v>
      </c>
      <c r="G117" s="137" t="s">
        <v>943</v>
      </c>
      <c r="H117" s="137" t="s">
        <v>923</v>
      </c>
    </row>
    <row r="118" spans="1:8" ht="11.25">
      <c r="A118" s="135" t="s">
        <v>216</v>
      </c>
      <c r="B118" s="137" t="s">
        <v>672</v>
      </c>
      <c r="C118" s="137" t="s">
        <v>688</v>
      </c>
      <c r="D118" s="137" t="s">
        <v>689</v>
      </c>
      <c r="E118" s="137" t="s">
        <v>536</v>
      </c>
      <c r="F118" s="137" t="s">
        <v>537</v>
      </c>
      <c r="G118" s="137" t="s">
        <v>681</v>
      </c>
      <c r="H118" s="137" t="s">
        <v>924</v>
      </c>
    </row>
    <row r="119" spans="1:8" ht="11.25">
      <c r="A119" s="135" t="s">
        <v>217</v>
      </c>
      <c r="B119" s="137" t="s">
        <v>538</v>
      </c>
      <c r="C119" s="137" t="s">
        <v>540</v>
      </c>
      <c r="D119" s="137" t="s">
        <v>541</v>
      </c>
      <c r="E119" s="137" t="s">
        <v>542</v>
      </c>
      <c r="F119" s="137" t="s">
        <v>543</v>
      </c>
      <c r="G119" s="137" t="s">
        <v>544</v>
      </c>
      <c r="H119" s="137" t="s">
        <v>924</v>
      </c>
    </row>
    <row r="120" spans="1:8" ht="11.25">
      <c r="A120" s="135" t="s">
        <v>218</v>
      </c>
      <c r="B120" s="137" t="s">
        <v>538</v>
      </c>
      <c r="C120" s="137" t="s">
        <v>545</v>
      </c>
      <c r="D120" s="137" t="s">
        <v>546</v>
      </c>
      <c r="E120" s="137" t="s">
        <v>547</v>
      </c>
      <c r="F120" s="137" t="s">
        <v>548</v>
      </c>
      <c r="G120" s="137" t="s">
        <v>544</v>
      </c>
      <c r="H120" s="137" t="s">
        <v>924</v>
      </c>
    </row>
    <row r="121" spans="1:8" ht="11.25">
      <c r="A121" s="135" t="s">
        <v>219</v>
      </c>
      <c r="B121" s="137" t="s">
        <v>538</v>
      </c>
      <c r="C121" s="137" t="s">
        <v>549</v>
      </c>
      <c r="D121" s="137" t="s">
        <v>550</v>
      </c>
      <c r="E121" s="137" t="s">
        <v>551</v>
      </c>
      <c r="F121" s="137" t="s">
        <v>552</v>
      </c>
      <c r="G121" s="137" t="s">
        <v>544</v>
      </c>
      <c r="H121" s="137" t="s">
        <v>924</v>
      </c>
    </row>
    <row r="122" spans="1:8" ht="11.25">
      <c r="A122" s="135" t="s">
        <v>220</v>
      </c>
      <c r="B122" s="137" t="s">
        <v>553</v>
      </c>
      <c r="C122" s="137" t="s">
        <v>793</v>
      </c>
      <c r="D122" s="137" t="s">
        <v>794</v>
      </c>
      <c r="E122" s="137" t="s">
        <v>795</v>
      </c>
      <c r="F122" s="137" t="s">
        <v>796</v>
      </c>
      <c r="G122" s="137" t="s">
        <v>612</v>
      </c>
      <c r="H122" s="137" t="s">
        <v>924</v>
      </c>
    </row>
    <row r="123" spans="1:8" ht="11.25">
      <c r="A123" s="135" t="s">
        <v>221</v>
      </c>
      <c r="B123" s="137" t="s">
        <v>886</v>
      </c>
      <c r="C123" s="137" t="s">
        <v>886</v>
      </c>
      <c r="D123" s="137" t="s">
        <v>886</v>
      </c>
      <c r="E123" s="137" t="s">
        <v>643</v>
      </c>
      <c r="F123" s="137" t="s">
        <v>644</v>
      </c>
      <c r="G123" s="137" t="s">
        <v>645</v>
      </c>
      <c r="H123" s="137" t="s">
        <v>924</v>
      </c>
    </row>
    <row r="124" spans="1:8" ht="11.25">
      <c r="A124" s="135" t="s">
        <v>452</v>
      </c>
      <c r="B124" s="137" t="s">
        <v>886</v>
      </c>
      <c r="C124" s="137" t="s">
        <v>886</v>
      </c>
      <c r="D124" s="137" t="s">
        <v>886</v>
      </c>
      <c r="E124" s="137" t="s">
        <v>1056</v>
      </c>
      <c r="F124" s="137" t="s">
        <v>1057</v>
      </c>
      <c r="G124" s="137" t="s">
        <v>789</v>
      </c>
      <c r="H124" s="137" t="s">
        <v>925</v>
      </c>
    </row>
    <row r="125" spans="1:8" ht="11.25">
      <c r="A125" s="135" t="s">
        <v>222</v>
      </c>
      <c r="B125" s="137" t="s">
        <v>886</v>
      </c>
      <c r="C125" s="137" t="s">
        <v>886</v>
      </c>
      <c r="D125" s="137" t="s">
        <v>886</v>
      </c>
      <c r="E125" s="137" t="s">
        <v>1054</v>
      </c>
      <c r="F125" s="137" t="s">
        <v>1055</v>
      </c>
      <c r="G125" s="137" t="s">
        <v>792</v>
      </c>
      <c r="H125" s="137" t="s">
        <v>924</v>
      </c>
    </row>
    <row r="126" spans="1:8" ht="11.25">
      <c r="A126" s="135" t="s">
        <v>223</v>
      </c>
      <c r="B126" s="137" t="s">
        <v>886</v>
      </c>
      <c r="C126" s="137" t="s">
        <v>886</v>
      </c>
      <c r="D126" s="137" t="s">
        <v>886</v>
      </c>
      <c r="E126" s="137" t="s">
        <v>941</v>
      </c>
      <c r="F126" s="137" t="s">
        <v>942</v>
      </c>
      <c r="G126" s="137" t="s">
        <v>943</v>
      </c>
      <c r="H126" s="137" t="s">
        <v>924</v>
      </c>
    </row>
    <row r="127" spans="1:8" ht="11.25">
      <c r="A127" s="135" t="s">
        <v>224</v>
      </c>
      <c r="B127" s="137" t="s">
        <v>886</v>
      </c>
      <c r="C127" s="137" t="s">
        <v>886</v>
      </c>
      <c r="D127" s="137" t="s">
        <v>886</v>
      </c>
      <c r="E127" s="137" t="s">
        <v>797</v>
      </c>
      <c r="F127" s="137" t="s">
        <v>798</v>
      </c>
      <c r="G127" s="137" t="s">
        <v>782</v>
      </c>
      <c r="H127" s="137" t="s">
        <v>923</v>
      </c>
    </row>
    <row r="128" spans="1:8" ht="11.25">
      <c r="A128" s="135" t="s">
        <v>225</v>
      </c>
      <c r="B128" s="137" t="s">
        <v>886</v>
      </c>
      <c r="C128" s="137" t="s">
        <v>886</v>
      </c>
      <c r="D128" s="137" t="s">
        <v>886</v>
      </c>
      <c r="E128" s="137" t="s">
        <v>1052</v>
      </c>
      <c r="F128" s="137" t="s">
        <v>1053</v>
      </c>
      <c r="G128" s="137" t="s">
        <v>785</v>
      </c>
      <c r="H128" s="137" t="s">
        <v>923</v>
      </c>
    </row>
    <row r="129" spans="1:8" ht="11.25">
      <c r="A129" s="135" t="s">
        <v>226</v>
      </c>
      <c r="B129" s="137" t="s">
        <v>886</v>
      </c>
      <c r="C129" s="137" t="s">
        <v>886</v>
      </c>
      <c r="D129" s="137" t="s">
        <v>886</v>
      </c>
      <c r="E129" s="137" t="s">
        <v>815</v>
      </c>
      <c r="F129" s="137" t="s">
        <v>816</v>
      </c>
      <c r="G129" s="137" t="s">
        <v>792</v>
      </c>
      <c r="H129" s="137" t="s">
        <v>924</v>
      </c>
    </row>
    <row r="130" spans="1:8" ht="11.25">
      <c r="A130" s="135" t="s">
        <v>227</v>
      </c>
      <c r="B130" s="137" t="s">
        <v>886</v>
      </c>
      <c r="C130" s="137" t="s">
        <v>886</v>
      </c>
      <c r="D130" s="137" t="s">
        <v>886</v>
      </c>
      <c r="E130" s="137" t="s">
        <v>773</v>
      </c>
      <c r="F130" s="137" t="s">
        <v>774</v>
      </c>
      <c r="G130" s="137" t="s">
        <v>588</v>
      </c>
      <c r="H130" s="137" t="s">
        <v>924</v>
      </c>
    </row>
    <row r="131" spans="1:8" ht="11.25">
      <c r="A131" s="135" t="s">
        <v>228</v>
      </c>
      <c r="B131" s="137" t="s">
        <v>886</v>
      </c>
      <c r="C131" s="137" t="s">
        <v>886</v>
      </c>
      <c r="D131" s="137" t="s">
        <v>886</v>
      </c>
      <c r="E131" s="137" t="s">
        <v>780</v>
      </c>
      <c r="F131" s="137" t="s">
        <v>781</v>
      </c>
      <c r="G131" s="137" t="s">
        <v>779</v>
      </c>
      <c r="H131" s="137" t="s">
        <v>924</v>
      </c>
    </row>
    <row r="132" spans="1:8" ht="11.25">
      <c r="A132" s="135" t="s">
        <v>229</v>
      </c>
      <c r="B132" s="137" t="s">
        <v>886</v>
      </c>
      <c r="C132" s="137" t="s">
        <v>886</v>
      </c>
      <c r="D132" s="137" t="s">
        <v>886</v>
      </c>
      <c r="E132" s="137" t="s">
        <v>855</v>
      </c>
      <c r="F132" s="137" t="s">
        <v>856</v>
      </c>
      <c r="G132" s="137" t="s">
        <v>932</v>
      </c>
      <c r="H132" s="137" t="s">
        <v>924</v>
      </c>
    </row>
    <row r="133" spans="1:8" ht="11.25">
      <c r="A133" s="135" t="s">
        <v>230</v>
      </c>
      <c r="B133" s="137" t="s">
        <v>886</v>
      </c>
      <c r="C133" s="137" t="s">
        <v>886</v>
      </c>
      <c r="D133" s="137" t="s">
        <v>886</v>
      </c>
      <c r="E133" s="137" t="s">
        <v>1172</v>
      </c>
      <c r="F133" s="137" t="s">
        <v>1173</v>
      </c>
      <c r="G133" s="137" t="s">
        <v>779</v>
      </c>
      <c r="H133" s="137" t="s">
        <v>923</v>
      </c>
    </row>
    <row r="134" spans="1:8" ht="11.25">
      <c r="A134" s="135" t="s">
        <v>231</v>
      </c>
      <c r="B134" s="137" t="s">
        <v>886</v>
      </c>
      <c r="C134" s="137" t="s">
        <v>886</v>
      </c>
      <c r="D134" s="137" t="s">
        <v>886</v>
      </c>
      <c r="E134" s="137" t="s">
        <v>960</v>
      </c>
      <c r="F134" s="137" t="s">
        <v>961</v>
      </c>
      <c r="G134" s="137" t="s">
        <v>544</v>
      </c>
      <c r="H134" s="137" t="s">
        <v>923</v>
      </c>
    </row>
    <row r="135" spans="1:8" ht="11.25">
      <c r="A135" s="135" t="s">
        <v>232</v>
      </c>
      <c r="B135" s="137" t="s">
        <v>886</v>
      </c>
      <c r="C135" s="137" t="s">
        <v>886</v>
      </c>
      <c r="D135" s="137" t="s">
        <v>886</v>
      </c>
      <c r="E135" s="137" t="s">
        <v>1030</v>
      </c>
      <c r="F135" s="137" t="s">
        <v>1031</v>
      </c>
      <c r="G135" s="137" t="s">
        <v>645</v>
      </c>
      <c r="H135" s="137" t="s">
        <v>924</v>
      </c>
    </row>
    <row r="136" spans="1:8" ht="11.25">
      <c r="A136" s="135" t="s">
        <v>233</v>
      </c>
      <c r="B136" s="137" t="s">
        <v>886</v>
      </c>
      <c r="C136" s="137" t="s">
        <v>886</v>
      </c>
      <c r="D136" s="137" t="s">
        <v>886</v>
      </c>
      <c r="E136" s="137" t="s">
        <v>667</v>
      </c>
      <c r="F136" s="137" t="s">
        <v>668</v>
      </c>
      <c r="G136" s="137" t="s">
        <v>669</v>
      </c>
      <c r="H136" s="137" t="s">
        <v>924</v>
      </c>
    </row>
    <row r="137" spans="1:8" ht="11.25">
      <c r="A137" s="135" t="s">
        <v>234</v>
      </c>
      <c r="B137" s="137" t="s">
        <v>886</v>
      </c>
      <c r="C137" s="137" t="s">
        <v>886</v>
      </c>
      <c r="D137" s="137" t="s">
        <v>886</v>
      </c>
      <c r="E137" s="137" t="s">
        <v>1058</v>
      </c>
      <c r="F137" s="137" t="s">
        <v>1059</v>
      </c>
      <c r="G137" s="137" t="s">
        <v>932</v>
      </c>
      <c r="H137" s="137" t="s">
        <v>923</v>
      </c>
    </row>
    <row r="138" spans="1:8" ht="11.25">
      <c r="A138" s="135" t="s">
        <v>235</v>
      </c>
      <c r="B138" s="137" t="s">
        <v>886</v>
      </c>
      <c r="C138" s="137" t="s">
        <v>886</v>
      </c>
      <c r="D138" s="137" t="s">
        <v>886</v>
      </c>
      <c r="E138" s="137" t="s">
        <v>1044</v>
      </c>
      <c r="F138" s="137" t="s">
        <v>1045</v>
      </c>
      <c r="G138" s="137" t="s">
        <v>782</v>
      </c>
      <c r="H138" s="137" t="s">
        <v>923</v>
      </c>
    </row>
    <row r="139" spans="1:8" ht="11.25">
      <c r="A139" s="135" t="s">
        <v>236</v>
      </c>
      <c r="B139" s="137" t="s">
        <v>886</v>
      </c>
      <c r="C139" s="137" t="s">
        <v>886</v>
      </c>
      <c r="D139" s="137" t="s">
        <v>886</v>
      </c>
      <c r="E139" s="137" t="s">
        <v>670</v>
      </c>
      <c r="F139" s="137" t="s">
        <v>671</v>
      </c>
      <c r="G139" s="137" t="s">
        <v>669</v>
      </c>
      <c r="H139" s="137" t="s">
        <v>923</v>
      </c>
    </row>
    <row r="140" spans="1:8" ht="11.25">
      <c r="A140" s="135" t="s">
        <v>237</v>
      </c>
      <c r="B140" s="137" t="s">
        <v>886</v>
      </c>
      <c r="C140" s="137" t="s">
        <v>886</v>
      </c>
      <c r="D140" s="137" t="s">
        <v>886</v>
      </c>
      <c r="E140" s="137" t="s">
        <v>821</v>
      </c>
      <c r="F140" s="137" t="s">
        <v>822</v>
      </c>
      <c r="G140" s="137" t="s">
        <v>503</v>
      </c>
      <c r="H140" s="137" t="s">
        <v>923</v>
      </c>
    </row>
    <row r="141" spans="1:8" ht="11.25">
      <c r="A141" s="135" t="s">
        <v>238</v>
      </c>
      <c r="B141" s="137" t="s">
        <v>886</v>
      </c>
      <c r="C141" s="137" t="s">
        <v>886</v>
      </c>
      <c r="D141" s="137" t="s">
        <v>886</v>
      </c>
      <c r="E141" s="137" t="s">
        <v>1064</v>
      </c>
      <c r="F141" s="137" t="s">
        <v>1065</v>
      </c>
      <c r="G141" s="137" t="s">
        <v>943</v>
      </c>
      <c r="H141" s="137" t="s">
        <v>923</v>
      </c>
    </row>
    <row r="142" spans="1:8" ht="11.25">
      <c r="A142" s="135" t="s">
        <v>239</v>
      </c>
      <c r="B142" s="137" t="s">
        <v>886</v>
      </c>
      <c r="C142" s="137" t="s">
        <v>886</v>
      </c>
      <c r="D142" s="137" t="s">
        <v>886</v>
      </c>
      <c r="E142" s="137" t="s">
        <v>771</v>
      </c>
      <c r="F142" s="137" t="s">
        <v>962</v>
      </c>
      <c r="G142" s="137" t="s">
        <v>612</v>
      </c>
      <c r="H142" s="137" t="s">
        <v>924</v>
      </c>
    </row>
    <row r="143" spans="1:8" ht="11.25">
      <c r="A143" s="135" t="s">
        <v>240</v>
      </c>
      <c r="B143" s="137" t="s">
        <v>886</v>
      </c>
      <c r="C143" s="137" t="s">
        <v>886</v>
      </c>
      <c r="D143" s="137" t="s">
        <v>886</v>
      </c>
      <c r="E143" s="137" t="s">
        <v>885</v>
      </c>
      <c r="F143" s="137" t="s">
        <v>479</v>
      </c>
      <c r="G143" s="137" t="s">
        <v>595</v>
      </c>
      <c r="H143" s="137" t="s">
        <v>924</v>
      </c>
    </row>
    <row r="144" spans="1:8" ht="11.25">
      <c r="A144" s="135" t="s">
        <v>241</v>
      </c>
      <c r="B144" s="137" t="s">
        <v>886</v>
      </c>
      <c r="C144" s="137" t="s">
        <v>886</v>
      </c>
      <c r="D144" s="137" t="s">
        <v>886</v>
      </c>
      <c r="E144" s="137" t="s">
        <v>885</v>
      </c>
      <c r="F144" s="137" t="s">
        <v>1029</v>
      </c>
      <c r="G144" s="137" t="s">
        <v>638</v>
      </c>
      <c r="H144" s="137" t="s">
        <v>924</v>
      </c>
    </row>
    <row r="145" spans="1:8" ht="11.25">
      <c r="A145" s="135" t="s">
        <v>242</v>
      </c>
      <c r="B145" s="137" t="s">
        <v>886</v>
      </c>
      <c r="C145" s="137" t="s">
        <v>886</v>
      </c>
      <c r="D145" s="137" t="s">
        <v>886</v>
      </c>
      <c r="E145" s="137" t="s">
        <v>978</v>
      </c>
      <c r="F145" s="137" t="s">
        <v>967</v>
      </c>
      <c r="G145" s="137" t="s">
        <v>484</v>
      </c>
      <c r="H145" s="137" t="s">
        <v>923</v>
      </c>
    </row>
    <row r="146" spans="1:8" ht="11.25">
      <c r="A146" s="135" t="s">
        <v>243</v>
      </c>
      <c r="B146" s="137" t="s">
        <v>886</v>
      </c>
      <c r="C146" s="137" t="s">
        <v>886</v>
      </c>
      <c r="D146" s="137" t="s">
        <v>886</v>
      </c>
      <c r="E146" s="137" t="s">
        <v>956</v>
      </c>
      <c r="F146" s="137" t="s">
        <v>957</v>
      </c>
      <c r="G146" s="137" t="s">
        <v>789</v>
      </c>
      <c r="H146" s="137" t="s">
        <v>923</v>
      </c>
    </row>
    <row r="147" spans="1:8" ht="11.25">
      <c r="A147" s="135" t="s">
        <v>244</v>
      </c>
      <c r="B147" s="137" t="s">
        <v>886</v>
      </c>
      <c r="C147" s="137" t="s">
        <v>886</v>
      </c>
      <c r="D147" s="137" t="s">
        <v>886</v>
      </c>
      <c r="E147" s="137" t="s">
        <v>991</v>
      </c>
      <c r="F147" s="137" t="s">
        <v>992</v>
      </c>
      <c r="G147" s="137" t="s">
        <v>494</v>
      </c>
      <c r="H147" s="137" t="s">
        <v>924</v>
      </c>
    </row>
    <row r="148" spans="1:8" ht="11.25">
      <c r="A148" s="135" t="s">
        <v>245</v>
      </c>
      <c r="B148" s="137" t="s">
        <v>886</v>
      </c>
      <c r="C148" s="137" t="s">
        <v>886</v>
      </c>
      <c r="D148" s="137" t="s">
        <v>886</v>
      </c>
      <c r="E148" s="137" t="s">
        <v>884</v>
      </c>
      <c r="F148" s="137" t="s">
        <v>1066</v>
      </c>
      <c r="G148" s="137" t="s">
        <v>792</v>
      </c>
      <c r="H148" s="137" t="s">
        <v>923</v>
      </c>
    </row>
    <row r="149" spans="1:8" ht="11.25">
      <c r="A149" s="135" t="s">
        <v>246</v>
      </c>
      <c r="B149" s="137" t="s">
        <v>886</v>
      </c>
      <c r="C149" s="137" t="s">
        <v>886</v>
      </c>
      <c r="D149" s="137" t="s">
        <v>886</v>
      </c>
      <c r="E149" s="137" t="s">
        <v>654</v>
      </c>
      <c r="F149" s="137" t="s">
        <v>529</v>
      </c>
      <c r="G149" s="137" t="s">
        <v>645</v>
      </c>
      <c r="H149" s="137" t="s">
        <v>923</v>
      </c>
    </row>
    <row r="150" spans="1:8" ht="11.25">
      <c r="A150" s="135" t="s">
        <v>247</v>
      </c>
      <c r="B150" s="137" t="s">
        <v>886</v>
      </c>
      <c r="C150" s="137" t="s">
        <v>886</v>
      </c>
      <c r="D150" s="137" t="s">
        <v>886</v>
      </c>
      <c r="E150" s="137" t="s">
        <v>965</v>
      </c>
      <c r="F150" s="137" t="s">
        <v>966</v>
      </c>
      <c r="G150" s="137" t="s">
        <v>462</v>
      </c>
      <c r="H150" s="137" t="s">
        <v>923</v>
      </c>
    </row>
    <row r="151" spans="1:8" ht="11.25">
      <c r="A151" s="135" t="s">
        <v>248</v>
      </c>
      <c r="B151" s="137" t="s">
        <v>886</v>
      </c>
      <c r="C151" s="137" t="s">
        <v>886</v>
      </c>
      <c r="D151" s="137" t="s">
        <v>886</v>
      </c>
      <c r="E151" s="137" t="s">
        <v>1046</v>
      </c>
      <c r="F151" s="137" t="s">
        <v>1047</v>
      </c>
      <c r="G151" s="137" t="s">
        <v>779</v>
      </c>
      <c r="H151" s="137" t="s">
        <v>923</v>
      </c>
    </row>
    <row r="152" spans="1:8" ht="11.25">
      <c r="A152" s="135" t="s">
        <v>249</v>
      </c>
      <c r="B152" s="137" t="s">
        <v>886</v>
      </c>
      <c r="C152" s="137" t="s">
        <v>886</v>
      </c>
      <c r="D152" s="137" t="s">
        <v>886</v>
      </c>
      <c r="E152" s="137" t="s">
        <v>1048</v>
      </c>
      <c r="F152" s="137" t="s">
        <v>1049</v>
      </c>
      <c r="G152" s="137" t="s">
        <v>779</v>
      </c>
      <c r="H152" s="137" t="s">
        <v>923</v>
      </c>
    </row>
    <row r="153" spans="1:8" ht="11.25">
      <c r="A153" s="135" t="s">
        <v>250</v>
      </c>
      <c r="B153" s="137" t="s">
        <v>886</v>
      </c>
      <c r="C153" s="137" t="s">
        <v>886</v>
      </c>
      <c r="D153" s="137" t="s">
        <v>886</v>
      </c>
      <c r="E153" s="137" t="s">
        <v>1050</v>
      </c>
      <c r="F153" s="137" t="s">
        <v>1051</v>
      </c>
      <c r="G153" s="137" t="s">
        <v>779</v>
      </c>
      <c r="H153" s="137" t="s">
        <v>923</v>
      </c>
    </row>
    <row r="154" spans="1:8" ht="11.25">
      <c r="A154" s="135" t="s">
        <v>251</v>
      </c>
      <c r="B154" s="137" t="s">
        <v>886</v>
      </c>
      <c r="C154" s="137" t="s">
        <v>886</v>
      </c>
      <c r="D154" s="137" t="s">
        <v>886</v>
      </c>
      <c r="E154" s="137" t="s">
        <v>1032</v>
      </c>
      <c r="F154" s="137" t="s">
        <v>1033</v>
      </c>
      <c r="G154" s="137" t="s">
        <v>645</v>
      </c>
      <c r="H154" s="137" t="s">
        <v>923</v>
      </c>
    </row>
    <row r="155" spans="1:8" ht="11.25">
      <c r="A155" s="135" t="s">
        <v>252</v>
      </c>
      <c r="B155" s="137" t="s">
        <v>886</v>
      </c>
      <c r="C155" s="137" t="s">
        <v>886</v>
      </c>
      <c r="D155" s="137" t="s">
        <v>886</v>
      </c>
      <c r="E155" s="137" t="s">
        <v>591</v>
      </c>
      <c r="F155" s="137" t="s">
        <v>592</v>
      </c>
      <c r="G155" s="137" t="s">
        <v>779</v>
      </c>
      <c r="H155" s="137" t="s">
        <v>923</v>
      </c>
    </row>
    <row r="156" spans="1:8" ht="11.25">
      <c r="A156" s="135" t="s">
        <v>253</v>
      </c>
      <c r="B156" s="137" t="s">
        <v>886</v>
      </c>
      <c r="C156" s="137" t="s">
        <v>886</v>
      </c>
      <c r="D156" s="137" t="s">
        <v>886</v>
      </c>
      <c r="E156" s="137" t="s">
        <v>1060</v>
      </c>
      <c r="F156" s="137" t="s">
        <v>1061</v>
      </c>
      <c r="G156" s="137" t="s">
        <v>782</v>
      </c>
      <c r="H156" s="137" t="s">
        <v>923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7" customWidth="1"/>
  </cols>
  <sheetData>
    <row r="1" spans="2:8" ht="11.25">
      <c r="B1" s="307" t="s">
        <v>339</v>
      </c>
      <c r="C1" s="307" t="s">
        <v>340</v>
      </c>
      <c r="D1" s="307" t="s">
        <v>341</v>
      </c>
      <c r="E1" s="307" t="s">
        <v>342</v>
      </c>
      <c r="F1" s="307" t="s">
        <v>343</v>
      </c>
      <c r="G1" s="307" t="s">
        <v>344</v>
      </c>
      <c r="H1" s="307" t="s">
        <v>345</v>
      </c>
    </row>
    <row r="2" spans="1:8" ht="11.25">
      <c r="A2" s="307" t="s">
        <v>125</v>
      </c>
      <c r="B2" s="307" t="s">
        <v>772</v>
      </c>
      <c r="C2" s="307" t="s">
        <v>845</v>
      </c>
      <c r="D2" s="307" t="s">
        <v>846</v>
      </c>
      <c r="E2" s="307" t="s">
        <v>1069</v>
      </c>
      <c r="F2" s="307" t="s">
        <v>1070</v>
      </c>
      <c r="G2" s="307" t="s">
        <v>932</v>
      </c>
      <c r="H2" s="307" t="s">
        <v>924</v>
      </c>
    </row>
    <row r="3" spans="1:8" ht="11.25">
      <c r="A3" s="307" t="s">
        <v>218</v>
      </c>
      <c r="B3" s="307" t="s">
        <v>538</v>
      </c>
      <c r="C3" s="307" t="s">
        <v>545</v>
      </c>
      <c r="D3" s="307" t="s">
        <v>546</v>
      </c>
      <c r="E3" s="307" t="s">
        <v>547</v>
      </c>
      <c r="F3" s="307" t="s">
        <v>548</v>
      </c>
      <c r="G3" s="307" t="s">
        <v>544</v>
      </c>
      <c r="H3" s="307" t="s">
        <v>924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340</v>
      </c>
      <c r="B1" s="44" t="s">
        <v>339</v>
      </c>
      <c r="C1" s="44" t="s">
        <v>97</v>
      </c>
    </row>
    <row r="2" spans="1:5" ht="11.25">
      <c r="A2" s="44" t="s">
        <v>580</v>
      </c>
      <c r="B2" s="44" t="s">
        <v>580</v>
      </c>
      <c r="C2" s="44" t="s">
        <v>581</v>
      </c>
      <c r="D2" s="44" t="s">
        <v>580</v>
      </c>
      <c r="E2" s="44" t="s">
        <v>98</v>
      </c>
    </row>
    <row r="3" spans="1:5" ht="11.25">
      <c r="A3" s="44" t="s">
        <v>580</v>
      </c>
      <c r="B3" s="44" t="s">
        <v>582</v>
      </c>
      <c r="C3" s="44" t="s">
        <v>583</v>
      </c>
      <c r="D3" s="44" t="s">
        <v>585</v>
      </c>
      <c r="E3" s="44" t="s">
        <v>99</v>
      </c>
    </row>
    <row r="4" spans="1:5" ht="11.25">
      <c r="A4" s="44" t="s">
        <v>580</v>
      </c>
      <c r="B4" s="44" t="s">
        <v>453</v>
      </c>
      <c r="C4" s="44" t="s">
        <v>454</v>
      </c>
      <c r="D4" s="44" t="s">
        <v>775</v>
      </c>
      <c r="E4" s="44" t="s">
        <v>100</v>
      </c>
    </row>
    <row r="5" spans="1:5" ht="11.25">
      <c r="A5" s="44" t="s">
        <v>580</v>
      </c>
      <c r="B5" s="44" t="s">
        <v>455</v>
      </c>
      <c r="C5" s="44" t="s">
        <v>456</v>
      </c>
      <c r="D5" s="44" t="s">
        <v>783</v>
      </c>
      <c r="E5" s="44" t="s">
        <v>101</v>
      </c>
    </row>
    <row r="6" spans="1:5" ht="11.25">
      <c r="A6" s="44" t="s">
        <v>580</v>
      </c>
      <c r="B6" s="44" t="s">
        <v>438</v>
      </c>
      <c r="C6" s="44" t="s">
        <v>439</v>
      </c>
      <c r="D6" s="44" t="s">
        <v>786</v>
      </c>
      <c r="E6" s="44" t="s">
        <v>102</v>
      </c>
    </row>
    <row r="7" spans="1:5" ht="11.25">
      <c r="A7" s="44" t="s">
        <v>585</v>
      </c>
      <c r="B7" s="44" t="s">
        <v>585</v>
      </c>
      <c r="C7" s="44" t="s">
        <v>586</v>
      </c>
      <c r="D7" s="44" t="s">
        <v>790</v>
      </c>
      <c r="E7" s="44" t="s">
        <v>103</v>
      </c>
    </row>
    <row r="8" spans="1:5" ht="11.25">
      <c r="A8" s="44" t="s">
        <v>585</v>
      </c>
      <c r="B8" s="44" t="s">
        <v>614</v>
      </c>
      <c r="C8" s="44" t="s">
        <v>587</v>
      </c>
      <c r="D8" s="44" t="s">
        <v>928</v>
      </c>
      <c r="E8" s="44" t="s">
        <v>104</v>
      </c>
    </row>
    <row r="9" spans="1:5" ht="11.25">
      <c r="A9" s="44" t="s">
        <v>585</v>
      </c>
      <c r="B9" s="44" t="s">
        <v>442</v>
      </c>
      <c r="C9" s="44" t="s">
        <v>443</v>
      </c>
      <c r="D9" s="44" t="s">
        <v>935</v>
      </c>
      <c r="E9" s="44" t="s">
        <v>105</v>
      </c>
    </row>
    <row r="10" spans="1:5" ht="11.25">
      <c r="A10" s="44" t="s">
        <v>585</v>
      </c>
      <c r="B10" s="44" t="s">
        <v>1242</v>
      </c>
      <c r="C10" s="44" t="s">
        <v>441</v>
      </c>
      <c r="D10" s="44" t="s">
        <v>939</v>
      </c>
      <c r="E10" s="44" t="s">
        <v>106</v>
      </c>
    </row>
    <row r="11" spans="1:5" ht="11.25">
      <c r="A11" s="44" t="s">
        <v>585</v>
      </c>
      <c r="B11" s="44" t="s">
        <v>0</v>
      </c>
      <c r="C11" s="44" t="s">
        <v>1</v>
      </c>
      <c r="D11" s="44" t="s">
        <v>944</v>
      </c>
      <c r="E11" s="44" t="s">
        <v>107</v>
      </c>
    </row>
    <row r="12" spans="1:5" ht="11.25">
      <c r="A12" s="44" t="s">
        <v>585</v>
      </c>
      <c r="B12" s="44" t="s">
        <v>589</v>
      </c>
      <c r="C12" s="44" t="s">
        <v>590</v>
      </c>
      <c r="D12" s="44" t="s">
        <v>772</v>
      </c>
      <c r="E12" s="44" t="s">
        <v>108</v>
      </c>
    </row>
    <row r="13" spans="1:5" ht="11.25">
      <c r="A13" s="44" t="s">
        <v>585</v>
      </c>
      <c r="B13" s="44" t="s">
        <v>2</v>
      </c>
      <c r="C13" s="44" t="s">
        <v>1131</v>
      </c>
      <c r="D13" s="44" t="s">
        <v>833</v>
      </c>
      <c r="E13" s="44" t="s">
        <v>109</v>
      </c>
    </row>
    <row r="14" spans="1:5" ht="11.25">
      <c r="A14" s="44" t="s">
        <v>775</v>
      </c>
      <c r="B14" s="44" t="s">
        <v>775</v>
      </c>
      <c r="C14" s="44" t="s">
        <v>776</v>
      </c>
      <c r="D14" s="44" t="s">
        <v>839</v>
      </c>
      <c r="E14" s="44" t="s">
        <v>110</v>
      </c>
    </row>
    <row r="15" spans="1:5" ht="11.25">
      <c r="A15" s="44" t="s">
        <v>775</v>
      </c>
      <c r="B15" s="44" t="s">
        <v>777</v>
      </c>
      <c r="C15" s="44" t="s">
        <v>778</v>
      </c>
      <c r="D15" s="44" t="s">
        <v>817</v>
      </c>
      <c r="E15" s="44" t="s">
        <v>111</v>
      </c>
    </row>
    <row r="16" spans="1:5" ht="11.25">
      <c r="A16" s="44" t="s">
        <v>775</v>
      </c>
      <c r="B16" s="44" t="s">
        <v>3</v>
      </c>
      <c r="C16" s="44" t="s">
        <v>4</v>
      </c>
      <c r="D16" s="44" t="s">
        <v>627</v>
      </c>
      <c r="E16" s="44" t="s">
        <v>112</v>
      </c>
    </row>
    <row r="17" spans="1:5" ht="11.25">
      <c r="A17" s="44" t="s">
        <v>775</v>
      </c>
      <c r="B17" s="44" t="s">
        <v>267</v>
      </c>
      <c r="C17" s="44" t="s">
        <v>5</v>
      </c>
      <c r="D17" s="44" t="s">
        <v>480</v>
      </c>
      <c r="E17" s="44" t="s">
        <v>113</v>
      </c>
    </row>
    <row r="18" spans="1:5" ht="11.25">
      <c r="A18" s="44" t="s">
        <v>775</v>
      </c>
      <c r="B18" s="44" t="s">
        <v>6</v>
      </c>
      <c r="C18" s="44" t="s">
        <v>7</v>
      </c>
      <c r="D18" s="44" t="s">
        <v>485</v>
      </c>
      <c r="E18" s="44" t="s">
        <v>114</v>
      </c>
    </row>
    <row r="19" spans="1:5" ht="11.25">
      <c r="A19" s="44" t="s">
        <v>775</v>
      </c>
      <c r="B19" s="44" t="s">
        <v>8</v>
      </c>
      <c r="C19" s="44" t="s">
        <v>9</v>
      </c>
      <c r="D19" s="44" t="s">
        <v>488</v>
      </c>
      <c r="E19" s="44" t="s">
        <v>115</v>
      </c>
    </row>
    <row r="20" spans="1:5" ht="11.25">
      <c r="A20" s="44" t="s">
        <v>775</v>
      </c>
      <c r="B20" s="44" t="s">
        <v>448</v>
      </c>
      <c r="C20" s="44" t="s">
        <v>449</v>
      </c>
      <c r="D20" s="44" t="s">
        <v>617</v>
      </c>
      <c r="E20" s="44" t="s">
        <v>116</v>
      </c>
    </row>
    <row r="21" spans="1:5" ht="11.25">
      <c r="A21" s="44" t="s">
        <v>783</v>
      </c>
      <c r="B21" s="44" t="s">
        <v>783</v>
      </c>
      <c r="C21" s="44" t="s">
        <v>784</v>
      </c>
      <c r="D21" s="44" t="s">
        <v>823</v>
      </c>
      <c r="E21" s="44" t="s">
        <v>117</v>
      </c>
    </row>
    <row r="22" spans="1:5" ht="11.25">
      <c r="A22" s="44" t="s">
        <v>786</v>
      </c>
      <c r="B22" s="44" t="s">
        <v>786</v>
      </c>
      <c r="C22" s="44" t="s">
        <v>787</v>
      </c>
      <c r="D22" s="44" t="s">
        <v>634</v>
      </c>
      <c r="E22" s="44" t="s">
        <v>118</v>
      </c>
    </row>
    <row r="23" spans="1:5" ht="11.25">
      <c r="A23" s="44" t="s">
        <v>790</v>
      </c>
      <c r="B23" s="44" t="s">
        <v>790</v>
      </c>
      <c r="C23" s="44" t="s">
        <v>791</v>
      </c>
      <c r="D23" s="44" t="s">
        <v>641</v>
      </c>
      <c r="E23" s="44" t="s">
        <v>119</v>
      </c>
    </row>
    <row r="24" spans="1:5" ht="11.25">
      <c r="A24" s="44" t="s">
        <v>928</v>
      </c>
      <c r="B24" s="44" t="s">
        <v>928</v>
      </c>
      <c r="C24" s="44" t="s">
        <v>929</v>
      </c>
      <c r="D24" s="44" t="s">
        <v>646</v>
      </c>
      <c r="E24" s="44" t="s">
        <v>120</v>
      </c>
    </row>
    <row r="25" spans="1:5" ht="11.25">
      <c r="A25" s="44" t="s">
        <v>935</v>
      </c>
      <c r="B25" s="44" t="s">
        <v>935</v>
      </c>
      <c r="C25" s="44" t="s">
        <v>936</v>
      </c>
      <c r="D25" s="44" t="s">
        <v>665</v>
      </c>
      <c r="E25" s="44" t="s">
        <v>121</v>
      </c>
    </row>
    <row r="26" spans="1:5" ht="11.25">
      <c r="A26" s="44" t="s">
        <v>939</v>
      </c>
      <c r="B26" s="44" t="s">
        <v>939</v>
      </c>
      <c r="C26" s="44" t="s">
        <v>940</v>
      </c>
      <c r="D26" s="44" t="s">
        <v>672</v>
      </c>
      <c r="E26" s="44" t="s">
        <v>122</v>
      </c>
    </row>
    <row r="27" spans="1:5" ht="11.25">
      <c r="A27" s="44" t="s">
        <v>944</v>
      </c>
      <c r="B27" s="44" t="s">
        <v>1253</v>
      </c>
      <c r="C27" s="44" t="s">
        <v>10</v>
      </c>
      <c r="D27" s="44" t="s">
        <v>538</v>
      </c>
      <c r="E27" s="44" t="s">
        <v>123</v>
      </c>
    </row>
    <row r="28" spans="1:5" ht="11.25">
      <c r="A28" s="44" t="s">
        <v>944</v>
      </c>
      <c r="B28" s="44" t="s">
        <v>1243</v>
      </c>
      <c r="C28" s="44" t="s">
        <v>11</v>
      </c>
      <c r="D28" s="44" t="s">
        <v>553</v>
      </c>
      <c r="E28" s="44" t="s">
        <v>124</v>
      </c>
    </row>
    <row r="29" spans="1:3" ht="11.25">
      <c r="A29" s="44" t="s">
        <v>944</v>
      </c>
      <c r="B29" s="44" t="s">
        <v>944</v>
      </c>
      <c r="C29" s="44" t="s">
        <v>945</v>
      </c>
    </row>
    <row r="30" spans="1:3" ht="11.25">
      <c r="A30" s="44" t="s">
        <v>944</v>
      </c>
      <c r="B30" s="44" t="s">
        <v>946</v>
      </c>
      <c r="C30" s="44" t="s">
        <v>947</v>
      </c>
    </row>
    <row r="31" spans="1:3" ht="11.25">
      <c r="A31" s="44" t="s">
        <v>944</v>
      </c>
      <c r="B31" s="44" t="s">
        <v>12</v>
      </c>
      <c r="C31" s="44" t="s">
        <v>13</v>
      </c>
    </row>
    <row r="32" spans="1:3" ht="11.25">
      <c r="A32" s="44" t="s">
        <v>772</v>
      </c>
      <c r="B32" s="44" t="s">
        <v>14</v>
      </c>
      <c r="C32" s="44" t="s">
        <v>15</v>
      </c>
    </row>
    <row r="33" spans="1:3" ht="11.25">
      <c r="A33" s="44" t="s">
        <v>772</v>
      </c>
      <c r="B33" s="44" t="s">
        <v>270</v>
      </c>
      <c r="C33" s="44" t="s">
        <v>16</v>
      </c>
    </row>
    <row r="34" spans="1:3" ht="11.25">
      <c r="A34" s="44" t="s">
        <v>772</v>
      </c>
      <c r="B34" s="44" t="s">
        <v>436</v>
      </c>
      <c r="C34" s="44" t="s">
        <v>437</v>
      </c>
    </row>
    <row r="35" spans="1:3" ht="11.25">
      <c r="A35" s="44" t="s">
        <v>772</v>
      </c>
      <c r="B35" s="44" t="s">
        <v>278</v>
      </c>
      <c r="C35" s="44" t="s">
        <v>17</v>
      </c>
    </row>
    <row r="36" spans="1:3" ht="11.25">
      <c r="A36" s="44" t="s">
        <v>772</v>
      </c>
      <c r="B36" s="44" t="s">
        <v>772</v>
      </c>
      <c r="C36" s="44" t="s">
        <v>844</v>
      </c>
    </row>
    <row r="37" spans="1:3" ht="11.25">
      <c r="A37" s="44" t="s">
        <v>772</v>
      </c>
      <c r="B37" s="44" t="s">
        <v>18</v>
      </c>
      <c r="C37" s="44" t="s">
        <v>19</v>
      </c>
    </row>
    <row r="38" spans="1:3" ht="11.25">
      <c r="A38" s="44" t="s">
        <v>772</v>
      </c>
      <c r="B38" s="44" t="s">
        <v>280</v>
      </c>
      <c r="C38" s="44" t="s">
        <v>20</v>
      </c>
    </row>
    <row r="39" spans="1:3" ht="11.25">
      <c r="A39" s="44" t="s">
        <v>772</v>
      </c>
      <c r="B39" s="44" t="s">
        <v>845</v>
      </c>
      <c r="C39" s="44" t="s">
        <v>846</v>
      </c>
    </row>
    <row r="40" spans="1:3" ht="11.25">
      <c r="A40" s="44" t="s">
        <v>772</v>
      </c>
      <c r="B40" s="44" t="s">
        <v>847</v>
      </c>
      <c r="C40" s="44" t="s">
        <v>848</v>
      </c>
    </row>
    <row r="41" spans="1:3" ht="11.25">
      <c r="A41" s="44" t="s">
        <v>772</v>
      </c>
      <c r="B41" s="44" t="s">
        <v>851</v>
      </c>
      <c r="C41" s="44" t="s">
        <v>852</v>
      </c>
    </row>
    <row r="42" spans="1:3" ht="11.25">
      <c r="A42" s="44" t="s">
        <v>772</v>
      </c>
      <c r="B42" s="44" t="s">
        <v>853</v>
      </c>
      <c r="C42" s="44" t="s">
        <v>854</v>
      </c>
    </row>
    <row r="43" spans="1:3" ht="11.25">
      <c r="A43" s="44" t="s">
        <v>772</v>
      </c>
      <c r="B43" s="44" t="s">
        <v>578</v>
      </c>
      <c r="C43" s="44" t="s">
        <v>579</v>
      </c>
    </row>
    <row r="44" spans="1:3" ht="11.25">
      <c r="A44" s="44" t="s">
        <v>833</v>
      </c>
      <c r="B44" s="44" t="s">
        <v>835</v>
      </c>
      <c r="C44" s="44" t="s">
        <v>836</v>
      </c>
    </row>
    <row r="45" spans="1:3" ht="11.25">
      <c r="A45" s="44" t="s">
        <v>833</v>
      </c>
      <c r="B45" s="44" t="s">
        <v>512</v>
      </c>
      <c r="C45" s="44" t="s">
        <v>513</v>
      </c>
    </row>
    <row r="46" spans="1:3" ht="11.25">
      <c r="A46" s="44" t="s">
        <v>833</v>
      </c>
      <c r="B46" s="44" t="s">
        <v>833</v>
      </c>
      <c r="C46" s="44" t="s">
        <v>834</v>
      </c>
    </row>
    <row r="47" spans="1:3" ht="11.25">
      <c r="A47" s="44" t="s">
        <v>833</v>
      </c>
      <c r="B47" s="44" t="s">
        <v>837</v>
      </c>
      <c r="C47" s="44" t="s">
        <v>838</v>
      </c>
    </row>
    <row r="48" spans="1:3" ht="11.25">
      <c r="A48" s="44" t="s">
        <v>833</v>
      </c>
      <c r="B48" s="44" t="s">
        <v>514</v>
      </c>
      <c r="C48" s="44" t="s">
        <v>515</v>
      </c>
    </row>
    <row r="49" spans="1:3" ht="11.25">
      <c r="A49" s="44" t="s">
        <v>833</v>
      </c>
      <c r="B49" s="44" t="s">
        <v>516</v>
      </c>
      <c r="C49" s="44" t="s">
        <v>517</v>
      </c>
    </row>
    <row r="50" spans="1:3" ht="11.25">
      <c r="A50" s="44" t="s">
        <v>839</v>
      </c>
      <c r="B50" s="44" t="s">
        <v>21</v>
      </c>
      <c r="C50" s="44" t="s">
        <v>22</v>
      </c>
    </row>
    <row r="51" spans="1:3" ht="11.25">
      <c r="A51" s="44" t="s">
        <v>839</v>
      </c>
      <c r="B51" s="44" t="s">
        <v>23</v>
      </c>
      <c r="C51" s="44" t="s">
        <v>24</v>
      </c>
    </row>
    <row r="52" spans="1:3" ht="11.25">
      <c r="A52" s="44" t="s">
        <v>839</v>
      </c>
      <c r="B52" s="44" t="s">
        <v>839</v>
      </c>
      <c r="C52" s="44" t="s">
        <v>840</v>
      </c>
    </row>
    <row r="53" spans="1:3" ht="11.25">
      <c r="A53" s="44" t="s">
        <v>839</v>
      </c>
      <c r="B53" s="44" t="s">
        <v>277</v>
      </c>
      <c r="C53" s="44" t="s">
        <v>25</v>
      </c>
    </row>
    <row r="54" spans="1:3" ht="11.25">
      <c r="A54" s="44" t="s">
        <v>839</v>
      </c>
      <c r="B54" s="44" t="s">
        <v>841</v>
      </c>
      <c r="C54" s="44" t="s">
        <v>842</v>
      </c>
    </row>
    <row r="55" spans="1:3" ht="11.25">
      <c r="A55" s="44" t="s">
        <v>839</v>
      </c>
      <c r="B55" s="44" t="s">
        <v>811</v>
      </c>
      <c r="C55" s="44" t="s">
        <v>812</v>
      </c>
    </row>
    <row r="56" spans="1:3" ht="11.25">
      <c r="A56" s="44" t="s">
        <v>839</v>
      </c>
      <c r="B56" s="44" t="s">
        <v>26</v>
      </c>
      <c r="C56" s="44" t="s">
        <v>27</v>
      </c>
    </row>
    <row r="57" spans="1:3" ht="11.25">
      <c r="A57" s="44" t="s">
        <v>817</v>
      </c>
      <c r="B57" s="44" t="s">
        <v>817</v>
      </c>
      <c r="C57" s="44" t="s">
        <v>818</v>
      </c>
    </row>
    <row r="58" spans="1:3" ht="11.25">
      <c r="A58" s="44" t="s">
        <v>817</v>
      </c>
      <c r="B58" s="44" t="s">
        <v>618</v>
      </c>
      <c r="C58" s="44" t="s">
        <v>619</v>
      </c>
    </row>
    <row r="59" spans="1:3" ht="11.25">
      <c r="A59" s="44" t="s">
        <v>817</v>
      </c>
      <c r="B59" s="44" t="s">
        <v>28</v>
      </c>
      <c r="C59" s="44" t="s">
        <v>29</v>
      </c>
    </row>
    <row r="60" spans="1:3" ht="11.25">
      <c r="A60" s="44" t="s">
        <v>817</v>
      </c>
      <c r="B60" s="44" t="s">
        <v>518</v>
      </c>
      <c r="C60" s="44" t="s">
        <v>519</v>
      </c>
    </row>
    <row r="61" spans="1:3" ht="11.25">
      <c r="A61" s="44" t="s">
        <v>817</v>
      </c>
      <c r="B61" s="44" t="s">
        <v>1242</v>
      </c>
      <c r="C61" s="44" t="s">
        <v>30</v>
      </c>
    </row>
    <row r="62" spans="1:3" ht="11.25">
      <c r="A62" s="44" t="s">
        <v>817</v>
      </c>
      <c r="B62" s="44" t="s">
        <v>623</v>
      </c>
      <c r="C62" s="44" t="s">
        <v>624</v>
      </c>
    </row>
    <row r="63" spans="1:3" ht="11.25">
      <c r="A63" s="44" t="s">
        <v>817</v>
      </c>
      <c r="B63" s="44" t="s">
        <v>31</v>
      </c>
      <c r="C63" s="44" t="s">
        <v>32</v>
      </c>
    </row>
    <row r="64" spans="1:3" ht="11.25">
      <c r="A64" s="44" t="s">
        <v>627</v>
      </c>
      <c r="B64" s="44" t="s">
        <v>650</v>
      </c>
      <c r="C64" s="44" t="s">
        <v>651</v>
      </c>
    </row>
    <row r="65" spans="1:3" ht="11.25">
      <c r="A65" s="44" t="s">
        <v>627</v>
      </c>
      <c r="B65" s="44" t="s">
        <v>627</v>
      </c>
      <c r="C65" s="44" t="s">
        <v>628</v>
      </c>
    </row>
    <row r="66" spans="1:3" ht="11.25">
      <c r="A66" s="44" t="s">
        <v>627</v>
      </c>
      <c r="B66" s="44" t="s">
        <v>593</v>
      </c>
      <c r="C66" s="44" t="s">
        <v>594</v>
      </c>
    </row>
    <row r="67" spans="1:3" ht="11.25">
      <c r="A67" s="44" t="s">
        <v>627</v>
      </c>
      <c r="B67" s="44" t="s">
        <v>598</v>
      </c>
      <c r="C67" s="44" t="s">
        <v>599</v>
      </c>
    </row>
    <row r="68" spans="1:3" ht="11.25">
      <c r="A68" s="44" t="s">
        <v>627</v>
      </c>
      <c r="B68" s="44" t="s">
        <v>600</v>
      </c>
      <c r="C68" s="44" t="s">
        <v>601</v>
      </c>
    </row>
    <row r="69" spans="1:3" ht="11.25">
      <c r="A69" s="44" t="s">
        <v>627</v>
      </c>
      <c r="B69" s="44" t="s">
        <v>605</v>
      </c>
      <c r="C69" s="44" t="s">
        <v>606</v>
      </c>
    </row>
    <row r="70" spans="1:3" ht="11.25">
      <c r="A70" s="44" t="s">
        <v>627</v>
      </c>
      <c r="B70" s="44" t="s">
        <v>807</v>
      </c>
      <c r="C70" s="44" t="s">
        <v>808</v>
      </c>
    </row>
    <row r="71" spans="1:3" ht="11.25">
      <c r="A71" s="44" t="s">
        <v>627</v>
      </c>
      <c r="B71" s="44" t="s">
        <v>33</v>
      </c>
      <c r="C71" s="44" t="s">
        <v>34</v>
      </c>
    </row>
    <row r="72" spans="1:3" ht="11.25">
      <c r="A72" s="44" t="s">
        <v>627</v>
      </c>
      <c r="B72" s="44" t="s">
        <v>35</v>
      </c>
      <c r="C72" s="44" t="s">
        <v>604</v>
      </c>
    </row>
    <row r="73" spans="1:3" ht="11.25">
      <c r="A73" s="44" t="s">
        <v>480</v>
      </c>
      <c r="B73" s="44" t="s">
        <v>36</v>
      </c>
      <c r="C73" s="44" t="s">
        <v>37</v>
      </c>
    </row>
    <row r="74" spans="1:3" ht="11.25">
      <c r="A74" s="44" t="s">
        <v>480</v>
      </c>
      <c r="B74" s="44" t="s">
        <v>480</v>
      </c>
      <c r="C74" s="44" t="s">
        <v>481</v>
      </c>
    </row>
    <row r="75" spans="1:3" ht="11.25">
      <c r="A75" s="44" t="s">
        <v>480</v>
      </c>
      <c r="B75" s="44" t="s">
        <v>38</v>
      </c>
      <c r="C75" s="44" t="s">
        <v>39</v>
      </c>
    </row>
    <row r="76" spans="1:3" ht="11.25">
      <c r="A76" s="44" t="s">
        <v>480</v>
      </c>
      <c r="B76" s="44" t="s">
        <v>40</v>
      </c>
      <c r="C76" s="44" t="s">
        <v>41</v>
      </c>
    </row>
    <row r="77" spans="1:3" ht="11.25">
      <c r="A77" s="44" t="s">
        <v>480</v>
      </c>
      <c r="B77" s="44" t="s">
        <v>465</v>
      </c>
      <c r="C77" s="44" t="s">
        <v>466</v>
      </c>
    </row>
    <row r="78" spans="1:3" ht="11.25">
      <c r="A78" s="44" t="s">
        <v>480</v>
      </c>
      <c r="B78" s="44" t="s">
        <v>482</v>
      </c>
      <c r="C78" s="44" t="s">
        <v>483</v>
      </c>
    </row>
    <row r="79" spans="1:3" ht="11.25">
      <c r="A79" s="44" t="s">
        <v>485</v>
      </c>
      <c r="B79" s="44" t="s">
        <v>42</v>
      </c>
      <c r="C79" s="44" t="s">
        <v>43</v>
      </c>
    </row>
    <row r="80" spans="1:3" ht="11.25">
      <c r="A80" s="44" t="s">
        <v>485</v>
      </c>
      <c r="B80" s="44" t="s">
        <v>485</v>
      </c>
      <c r="C80" s="44" t="s">
        <v>486</v>
      </c>
    </row>
    <row r="81" spans="1:3" ht="11.25">
      <c r="A81" s="44" t="s">
        <v>485</v>
      </c>
      <c r="B81" s="44" t="s">
        <v>467</v>
      </c>
      <c r="C81" s="44" t="s">
        <v>468</v>
      </c>
    </row>
    <row r="82" spans="1:3" ht="11.25">
      <c r="A82" s="44" t="s">
        <v>485</v>
      </c>
      <c r="B82" s="44" t="s">
        <v>1122</v>
      </c>
      <c r="C82" s="44" t="s">
        <v>44</v>
      </c>
    </row>
    <row r="83" spans="1:3" ht="11.25">
      <c r="A83" s="44" t="s">
        <v>485</v>
      </c>
      <c r="B83" s="44" t="s">
        <v>268</v>
      </c>
      <c r="C83" s="44" t="s">
        <v>45</v>
      </c>
    </row>
    <row r="84" spans="1:3" ht="11.25">
      <c r="A84" s="44" t="s">
        <v>485</v>
      </c>
      <c r="B84" s="44" t="s">
        <v>46</v>
      </c>
      <c r="C84" s="44" t="s">
        <v>47</v>
      </c>
    </row>
    <row r="85" spans="1:3" ht="11.25">
      <c r="A85" s="44" t="s">
        <v>485</v>
      </c>
      <c r="B85" s="44" t="s">
        <v>48</v>
      </c>
      <c r="C85" s="44" t="s">
        <v>49</v>
      </c>
    </row>
    <row r="86" spans="1:3" ht="11.25">
      <c r="A86" s="44" t="s">
        <v>488</v>
      </c>
      <c r="B86" s="44" t="s">
        <v>610</v>
      </c>
      <c r="C86" s="44" t="s">
        <v>611</v>
      </c>
    </row>
    <row r="87" spans="1:3" ht="11.25">
      <c r="A87" s="44" t="s">
        <v>488</v>
      </c>
      <c r="B87" s="44" t="s">
        <v>490</v>
      </c>
      <c r="C87" s="44" t="s">
        <v>491</v>
      </c>
    </row>
    <row r="88" spans="1:3" ht="11.25">
      <c r="A88" s="44" t="s">
        <v>488</v>
      </c>
      <c r="B88" s="44" t="s">
        <v>458</v>
      </c>
      <c r="C88" s="44" t="s">
        <v>459</v>
      </c>
    </row>
    <row r="89" spans="1:3" ht="11.25">
      <c r="A89" s="44" t="s">
        <v>488</v>
      </c>
      <c r="B89" s="44" t="s">
        <v>50</v>
      </c>
      <c r="C89" s="44" t="s">
        <v>51</v>
      </c>
    </row>
    <row r="90" spans="1:3" ht="11.25">
      <c r="A90" s="44" t="s">
        <v>488</v>
      </c>
      <c r="B90" s="44" t="s">
        <v>488</v>
      </c>
      <c r="C90" s="44" t="s">
        <v>489</v>
      </c>
    </row>
    <row r="91" spans="1:3" ht="11.25">
      <c r="A91" s="44" t="s">
        <v>488</v>
      </c>
      <c r="B91" s="44" t="s">
        <v>52</v>
      </c>
      <c r="C91" s="44" t="s">
        <v>53</v>
      </c>
    </row>
    <row r="92" spans="1:3" ht="11.25">
      <c r="A92" s="44" t="s">
        <v>488</v>
      </c>
      <c r="B92" s="44" t="s">
        <v>54</v>
      </c>
      <c r="C92" s="44" t="s">
        <v>613</v>
      </c>
    </row>
    <row r="93" spans="1:3" ht="11.25">
      <c r="A93" s="44" t="s">
        <v>617</v>
      </c>
      <c r="B93" s="44" t="s">
        <v>434</v>
      </c>
      <c r="C93" s="44" t="s">
        <v>435</v>
      </c>
    </row>
    <row r="94" spans="1:3" ht="11.25">
      <c r="A94" s="44" t="s">
        <v>617</v>
      </c>
      <c r="B94" s="44" t="s">
        <v>55</v>
      </c>
      <c r="C94" s="44" t="s">
        <v>56</v>
      </c>
    </row>
    <row r="95" spans="1:3" ht="11.25">
      <c r="A95" s="44" t="s">
        <v>617</v>
      </c>
      <c r="B95" s="44" t="s">
        <v>496</v>
      </c>
      <c r="C95" s="44" t="s">
        <v>497</v>
      </c>
    </row>
    <row r="96" spans="1:3" ht="11.25">
      <c r="A96" s="44" t="s">
        <v>617</v>
      </c>
      <c r="B96" s="44" t="s">
        <v>617</v>
      </c>
      <c r="C96" s="44" t="s">
        <v>495</v>
      </c>
    </row>
    <row r="97" spans="1:3" ht="11.25">
      <c r="A97" s="44" t="s">
        <v>617</v>
      </c>
      <c r="B97" s="44" t="s">
        <v>504</v>
      </c>
      <c r="C97" s="44" t="s">
        <v>505</v>
      </c>
    </row>
    <row r="98" spans="1:3" ht="11.25">
      <c r="A98" s="44" t="s">
        <v>617</v>
      </c>
      <c r="B98" s="44" t="s">
        <v>473</v>
      </c>
      <c r="C98" s="44" t="s">
        <v>474</v>
      </c>
    </row>
    <row r="99" spans="1:3" ht="11.25">
      <c r="A99" s="44" t="s">
        <v>823</v>
      </c>
      <c r="B99" s="44" t="s">
        <v>432</v>
      </c>
      <c r="C99" s="44" t="s">
        <v>433</v>
      </c>
    </row>
    <row r="100" spans="1:3" ht="11.25">
      <c r="A100" s="44" t="s">
        <v>823</v>
      </c>
      <c r="B100" s="44" t="s">
        <v>520</v>
      </c>
      <c r="C100" s="44" t="s">
        <v>521</v>
      </c>
    </row>
    <row r="101" spans="1:3" ht="11.25">
      <c r="A101" s="44" t="s">
        <v>823</v>
      </c>
      <c r="B101" s="44" t="s">
        <v>825</v>
      </c>
      <c r="C101" s="44" t="s">
        <v>826</v>
      </c>
    </row>
    <row r="102" spans="1:3" ht="11.25">
      <c r="A102" s="44" t="s">
        <v>823</v>
      </c>
      <c r="B102" s="44" t="s">
        <v>823</v>
      </c>
      <c r="C102" s="44" t="s">
        <v>824</v>
      </c>
    </row>
    <row r="103" spans="1:3" ht="11.25">
      <c r="A103" s="44" t="s">
        <v>823</v>
      </c>
      <c r="B103" s="44" t="s">
        <v>828</v>
      </c>
      <c r="C103" s="44" t="s">
        <v>829</v>
      </c>
    </row>
    <row r="104" spans="1:3" ht="11.25">
      <c r="A104" s="44" t="s">
        <v>823</v>
      </c>
      <c r="B104" s="44" t="s">
        <v>830</v>
      </c>
      <c r="C104" s="44" t="s">
        <v>831</v>
      </c>
    </row>
    <row r="105" spans="1:3" ht="11.25">
      <c r="A105" s="44" t="s">
        <v>634</v>
      </c>
      <c r="B105" s="44" t="s">
        <v>522</v>
      </c>
      <c r="C105" s="44" t="s">
        <v>523</v>
      </c>
    </row>
    <row r="106" spans="1:3" ht="11.25">
      <c r="A106" s="44" t="s">
        <v>634</v>
      </c>
      <c r="B106" s="44" t="s">
        <v>524</v>
      </c>
      <c r="C106" s="44" t="s">
        <v>525</v>
      </c>
    </row>
    <row r="107" spans="1:3" ht="11.25">
      <c r="A107" s="44" t="s">
        <v>634</v>
      </c>
      <c r="B107" s="44" t="s">
        <v>634</v>
      </c>
      <c r="C107" s="44" t="s">
        <v>635</v>
      </c>
    </row>
    <row r="108" spans="1:3" ht="11.25">
      <c r="A108" s="44" t="s">
        <v>634</v>
      </c>
      <c r="B108" s="44" t="s">
        <v>603</v>
      </c>
      <c r="C108" s="44" t="s">
        <v>476</v>
      </c>
    </row>
    <row r="109" spans="1:3" ht="11.25">
      <c r="A109" s="44" t="s">
        <v>634</v>
      </c>
      <c r="B109" s="44" t="s">
        <v>57</v>
      </c>
      <c r="C109" s="44" t="s">
        <v>58</v>
      </c>
    </row>
    <row r="110" spans="1:3" ht="11.25">
      <c r="A110" s="44" t="s">
        <v>641</v>
      </c>
      <c r="B110" s="44" t="s">
        <v>59</v>
      </c>
      <c r="C110" s="44" t="s">
        <v>60</v>
      </c>
    </row>
    <row r="111" spans="1:3" ht="11.25">
      <c r="A111" s="44" t="s">
        <v>641</v>
      </c>
      <c r="B111" s="44" t="s">
        <v>317</v>
      </c>
      <c r="C111" s="44" t="s">
        <v>61</v>
      </c>
    </row>
    <row r="112" spans="1:3" ht="11.25">
      <c r="A112" s="44" t="s">
        <v>641</v>
      </c>
      <c r="B112" s="44" t="s">
        <v>650</v>
      </c>
      <c r="C112" s="44" t="s">
        <v>62</v>
      </c>
    </row>
    <row r="113" spans="1:3" ht="11.25">
      <c r="A113" s="44" t="s">
        <v>641</v>
      </c>
      <c r="B113" s="44" t="s">
        <v>63</v>
      </c>
      <c r="C113" s="44" t="s">
        <v>64</v>
      </c>
    </row>
    <row r="114" spans="1:3" ht="11.25">
      <c r="A114" s="44" t="s">
        <v>641</v>
      </c>
      <c r="B114" s="44" t="s">
        <v>641</v>
      </c>
      <c r="C114" s="44" t="s">
        <v>642</v>
      </c>
    </row>
    <row r="115" spans="1:3" ht="11.25">
      <c r="A115" s="44" t="s">
        <v>641</v>
      </c>
      <c r="B115" s="44" t="s">
        <v>576</v>
      </c>
      <c r="C115" s="44" t="s">
        <v>577</v>
      </c>
    </row>
    <row r="116" spans="1:3" ht="11.25">
      <c r="A116" s="44" t="s">
        <v>641</v>
      </c>
      <c r="B116" s="44" t="s">
        <v>65</v>
      </c>
      <c r="C116" s="44" t="s">
        <v>66</v>
      </c>
    </row>
    <row r="117" spans="1:3" ht="11.25">
      <c r="A117" s="44" t="s">
        <v>646</v>
      </c>
      <c r="B117" s="44" t="s">
        <v>648</v>
      </c>
      <c r="C117" s="44" t="s">
        <v>649</v>
      </c>
    </row>
    <row r="118" spans="1:3" ht="11.25">
      <c r="A118" s="44" t="s">
        <v>646</v>
      </c>
      <c r="B118" s="44" t="s">
        <v>530</v>
      </c>
      <c r="C118" s="44" t="s">
        <v>531</v>
      </c>
    </row>
    <row r="119" spans="1:3" ht="11.25">
      <c r="A119" s="44" t="s">
        <v>646</v>
      </c>
      <c r="B119" s="44" t="s">
        <v>1132</v>
      </c>
      <c r="C119" s="44" t="s">
        <v>509</v>
      </c>
    </row>
    <row r="120" spans="1:3" ht="11.25">
      <c r="A120" s="44" t="s">
        <v>646</v>
      </c>
      <c r="B120" s="44" t="s">
        <v>655</v>
      </c>
      <c r="C120" s="44" t="s">
        <v>656</v>
      </c>
    </row>
    <row r="121" spans="1:3" ht="11.25">
      <c r="A121" s="44" t="s">
        <v>646</v>
      </c>
      <c r="B121" s="44" t="s">
        <v>67</v>
      </c>
      <c r="C121" s="44" t="s">
        <v>68</v>
      </c>
    </row>
    <row r="122" spans="1:3" ht="11.25">
      <c r="A122" s="44" t="s">
        <v>646</v>
      </c>
      <c r="B122" s="44" t="s">
        <v>69</v>
      </c>
      <c r="C122" s="44" t="s">
        <v>70</v>
      </c>
    </row>
    <row r="123" spans="1:3" ht="11.25">
      <c r="A123" s="44" t="s">
        <v>646</v>
      </c>
      <c r="B123" s="44" t="s">
        <v>657</v>
      </c>
      <c r="C123" s="44" t="s">
        <v>658</v>
      </c>
    </row>
    <row r="124" spans="1:3" ht="11.25">
      <c r="A124" s="44" t="s">
        <v>646</v>
      </c>
      <c r="B124" s="44" t="s">
        <v>534</v>
      </c>
      <c r="C124" s="44" t="s">
        <v>535</v>
      </c>
    </row>
    <row r="125" spans="1:3" ht="11.25">
      <c r="A125" s="44" t="s">
        <v>646</v>
      </c>
      <c r="B125" s="44" t="s">
        <v>646</v>
      </c>
      <c r="C125" s="44" t="s">
        <v>647</v>
      </c>
    </row>
    <row r="126" spans="1:3" ht="11.25">
      <c r="A126" s="44" t="s">
        <v>646</v>
      </c>
      <c r="B126" s="44" t="s">
        <v>646</v>
      </c>
      <c r="C126" s="44" t="s">
        <v>649</v>
      </c>
    </row>
    <row r="127" spans="1:3" ht="11.25">
      <c r="A127" s="44" t="s">
        <v>665</v>
      </c>
      <c r="B127" s="44" t="s">
        <v>799</v>
      </c>
      <c r="C127" s="44" t="s">
        <v>800</v>
      </c>
    </row>
    <row r="128" spans="1:3" ht="11.25">
      <c r="A128" s="44" t="s">
        <v>665</v>
      </c>
      <c r="B128" s="44" t="s">
        <v>803</v>
      </c>
      <c r="C128" s="44" t="s">
        <v>804</v>
      </c>
    </row>
    <row r="129" spans="1:3" ht="11.25">
      <c r="A129" s="44" t="s">
        <v>665</v>
      </c>
      <c r="B129" s="44" t="s">
        <v>805</v>
      </c>
      <c r="C129" s="44" t="s">
        <v>806</v>
      </c>
    </row>
    <row r="130" spans="1:3" ht="11.25">
      <c r="A130" s="44" t="s">
        <v>665</v>
      </c>
      <c r="B130" s="44" t="s">
        <v>665</v>
      </c>
      <c r="C130" s="44" t="s">
        <v>666</v>
      </c>
    </row>
    <row r="131" spans="1:3" ht="11.25">
      <c r="A131" s="44" t="s">
        <v>665</v>
      </c>
      <c r="B131" s="44" t="s">
        <v>510</v>
      </c>
      <c r="C131" s="44" t="s">
        <v>511</v>
      </c>
    </row>
    <row r="132" spans="1:3" ht="11.25">
      <c r="A132" s="44" t="s">
        <v>665</v>
      </c>
      <c r="B132" s="44" t="s">
        <v>71</v>
      </c>
      <c r="C132" s="44" t="s">
        <v>72</v>
      </c>
    </row>
    <row r="133" spans="1:3" ht="11.25">
      <c r="A133" s="44" t="s">
        <v>672</v>
      </c>
      <c r="B133" s="44" t="s">
        <v>450</v>
      </c>
      <c r="C133" s="44" t="s">
        <v>451</v>
      </c>
    </row>
    <row r="134" spans="1:3" ht="11.25">
      <c r="A134" s="44" t="s">
        <v>672</v>
      </c>
      <c r="B134" s="44" t="s">
        <v>279</v>
      </c>
      <c r="C134" s="44" t="s">
        <v>73</v>
      </c>
    </row>
    <row r="135" spans="1:3" ht="11.25">
      <c r="A135" s="44" t="s">
        <v>672</v>
      </c>
      <c r="B135" s="44" t="s">
        <v>674</v>
      </c>
      <c r="C135" s="44" t="s">
        <v>675</v>
      </c>
    </row>
    <row r="136" spans="1:3" ht="11.25">
      <c r="A136" s="44" t="s">
        <v>672</v>
      </c>
      <c r="B136" s="44" t="s">
        <v>1133</v>
      </c>
      <c r="C136" s="44" t="s">
        <v>678</v>
      </c>
    </row>
    <row r="137" spans="1:3" ht="11.25">
      <c r="A137" s="44" t="s">
        <v>672</v>
      </c>
      <c r="B137" s="44" t="s">
        <v>682</v>
      </c>
      <c r="C137" s="44" t="s">
        <v>683</v>
      </c>
    </row>
    <row r="138" spans="1:3" ht="11.25">
      <c r="A138" s="44" t="s">
        <v>672</v>
      </c>
      <c r="B138" s="44" t="s">
        <v>688</v>
      </c>
      <c r="C138" s="44" t="s">
        <v>689</v>
      </c>
    </row>
    <row r="139" spans="1:3" ht="11.25">
      <c r="A139" s="44" t="s">
        <v>672</v>
      </c>
      <c r="B139" s="44" t="s">
        <v>74</v>
      </c>
      <c r="C139" s="44" t="s">
        <v>75</v>
      </c>
    </row>
    <row r="140" spans="1:3" ht="11.25">
      <c r="A140" s="44" t="s">
        <v>672</v>
      </c>
      <c r="B140" s="44" t="s">
        <v>76</v>
      </c>
      <c r="C140" s="44" t="s">
        <v>77</v>
      </c>
    </row>
    <row r="141" spans="1:3" ht="11.25">
      <c r="A141" s="44" t="s">
        <v>672</v>
      </c>
      <c r="B141" s="44" t="s">
        <v>672</v>
      </c>
      <c r="C141" s="44" t="s">
        <v>673</v>
      </c>
    </row>
    <row r="142" spans="1:3" ht="11.25">
      <c r="A142" s="44" t="s">
        <v>538</v>
      </c>
      <c r="B142" s="44" t="s">
        <v>269</v>
      </c>
      <c r="C142" s="44" t="s">
        <v>78</v>
      </c>
    </row>
    <row r="143" spans="1:3" ht="11.25">
      <c r="A143" s="44" t="s">
        <v>538</v>
      </c>
      <c r="B143" s="44" t="s">
        <v>79</v>
      </c>
      <c r="C143" s="44" t="s">
        <v>80</v>
      </c>
    </row>
    <row r="144" spans="1:3" ht="11.25">
      <c r="A144" s="44" t="s">
        <v>538</v>
      </c>
      <c r="B144" s="44" t="s">
        <v>540</v>
      </c>
      <c r="C144" s="44" t="s">
        <v>541</v>
      </c>
    </row>
    <row r="145" spans="1:3" ht="11.25">
      <c r="A145" s="44" t="s">
        <v>538</v>
      </c>
      <c r="B145" s="44" t="s">
        <v>81</v>
      </c>
      <c r="C145" s="44" t="s">
        <v>82</v>
      </c>
    </row>
    <row r="146" spans="1:3" ht="11.25">
      <c r="A146" s="44" t="s">
        <v>538</v>
      </c>
      <c r="B146" s="44" t="s">
        <v>545</v>
      </c>
      <c r="C146" s="44" t="s">
        <v>546</v>
      </c>
    </row>
    <row r="147" spans="1:3" ht="11.25">
      <c r="A147" s="44" t="s">
        <v>538</v>
      </c>
      <c r="B147" s="44" t="s">
        <v>83</v>
      </c>
      <c r="C147" s="44" t="s">
        <v>84</v>
      </c>
    </row>
    <row r="148" spans="1:3" ht="11.25">
      <c r="A148" s="44" t="s">
        <v>538</v>
      </c>
      <c r="B148" s="44" t="s">
        <v>85</v>
      </c>
      <c r="C148" s="44" t="s">
        <v>86</v>
      </c>
    </row>
    <row r="149" spans="1:3" ht="11.25">
      <c r="A149" s="44" t="s">
        <v>538</v>
      </c>
      <c r="B149" s="44" t="s">
        <v>538</v>
      </c>
      <c r="C149" s="44" t="s">
        <v>539</v>
      </c>
    </row>
    <row r="150" spans="1:3" ht="11.25">
      <c r="A150" s="44" t="s">
        <v>538</v>
      </c>
      <c r="B150" s="44" t="s">
        <v>549</v>
      </c>
      <c r="C150" s="44" t="s">
        <v>550</v>
      </c>
    </row>
    <row r="151" spans="1:3" ht="11.25">
      <c r="A151" s="44" t="s">
        <v>553</v>
      </c>
      <c r="B151" s="44" t="s">
        <v>87</v>
      </c>
      <c r="C151" s="44" t="s">
        <v>88</v>
      </c>
    </row>
    <row r="152" spans="1:3" ht="11.25">
      <c r="A152" s="44" t="s">
        <v>553</v>
      </c>
      <c r="B152" s="44" t="s">
        <v>89</v>
      </c>
      <c r="C152" s="44" t="s">
        <v>90</v>
      </c>
    </row>
    <row r="153" spans="1:3" ht="11.25">
      <c r="A153" s="44" t="s">
        <v>553</v>
      </c>
      <c r="B153" s="44" t="s">
        <v>508</v>
      </c>
      <c r="C153" s="44" t="s">
        <v>91</v>
      </c>
    </row>
    <row r="154" spans="1:3" ht="11.25">
      <c r="A154" s="44" t="s">
        <v>553</v>
      </c>
      <c r="B154" s="44" t="s">
        <v>92</v>
      </c>
      <c r="C154" s="44" t="s">
        <v>93</v>
      </c>
    </row>
    <row r="155" spans="1:3" ht="11.25">
      <c r="A155" s="44" t="s">
        <v>553</v>
      </c>
      <c r="B155" s="44" t="s">
        <v>94</v>
      </c>
      <c r="C155" s="44" t="s">
        <v>95</v>
      </c>
    </row>
    <row r="156" spans="1:3" ht="11.25">
      <c r="A156" s="44" t="s">
        <v>553</v>
      </c>
      <c r="B156" s="44" t="s">
        <v>431</v>
      </c>
      <c r="C156" s="44" t="s">
        <v>96</v>
      </c>
    </row>
    <row r="157" spans="1:3" ht="11.25">
      <c r="A157" s="44" t="s">
        <v>553</v>
      </c>
      <c r="B157" s="44" t="s">
        <v>553</v>
      </c>
      <c r="C157" s="44" t="s">
        <v>554</v>
      </c>
    </row>
    <row r="158" spans="1:3" ht="11.25">
      <c r="A158" s="44" t="s">
        <v>553</v>
      </c>
      <c r="B158" s="44" t="s">
        <v>793</v>
      </c>
      <c r="C158" s="44" t="s">
        <v>794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F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568</v>
      </c>
      <c r="B1" s="4"/>
    </row>
    <row r="2" spans="1:6" ht="11.25">
      <c r="A2" s="4" t="s">
        <v>570</v>
      </c>
      <c r="B2" s="6" t="s">
        <v>900</v>
      </c>
      <c r="D2" s="6" t="s">
        <v>858</v>
      </c>
      <c r="F2" s="6" t="s">
        <v>334</v>
      </c>
    </row>
    <row r="3" spans="1:6" ht="11.25">
      <c r="A3" s="4" t="s">
        <v>708</v>
      </c>
      <c r="B3" s="7" t="s">
        <v>707</v>
      </c>
      <c r="D3" s="5" t="s">
        <v>859</v>
      </c>
      <c r="F3" s="5" t="s">
        <v>335</v>
      </c>
    </row>
    <row r="4" spans="1:6" ht="11.25">
      <c r="A4" s="4" t="s">
        <v>709</v>
      </c>
      <c r="B4" s="7" t="s">
        <v>767</v>
      </c>
      <c r="D4" s="5" t="s">
        <v>860</v>
      </c>
      <c r="F4" s="5" t="s">
        <v>348</v>
      </c>
    </row>
    <row r="5" spans="1:6" ht="11.25">
      <c r="A5" s="4" t="s">
        <v>572</v>
      </c>
      <c r="B5" s="4"/>
      <c r="D5" s="5" t="s">
        <v>861</v>
      </c>
      <c r="F5" s="5" t="s">
        <v>336</v>
      </c>
    </row>
    <row r="6" spans="1:6" ht="11.25">
      <c r="A6" s="4" t="s">
        <v>573</v>
      </c>
      <c r="B6" s="4"/>
      <c r="D6" s="5" t="s">
        <v>862</v>
      </c>
      <c r="F6" s="5" t="s">
        <v>349</v>
      </c>
    </row>
    <row r="7" spans="1:4" ht="11.25">
      <c r="A7" s="4" t="s">
        <v>574</v>
      </c>
      <c r="B7" s="4"/>
      <c r="D7" s="5" t="s">
        <v>863</v>
      </c>
    </row>
    <row r="8" spans="1:4" ht="11.25">
      <c r="A8" s="4" t="s">
        <v>569</v>
      </c>
      <c r="D8" s="5" t="s">
        <v>864</v>
      </c>
    </row>
    <row r="9" spans="1:4" ht="11.25">
      <c r="A9" s="4" t="s">
        <v>715</v>
      </c>
      <c r="D9" s="5" t="s">
        <v>865</v>
      </c>
    </row>
    <row r="10" spans="1:4" ht="11.25">
      <c r="A10" s="4" t="s">
        <v>571</v>
      </c>
      <c r="D10" s="5" t="s">
        <v>866</v>
      </c>
    </row>
    <row r="11" spans="1:4" ht="11.25">
      <c r="A11" s="4" t="s">
        <v>717</v>
      </c>
      <c r="D11" s="5" t="s">
        <v>867</v>
      </c>
    </row>
    <row r="12" spans="1:4" ht="11.25">
      <c r="A12" s="4" t="s">
        <v>718</v>
      </c>
      <c r="D12" s="5" t="s">
        <v>868</v>
      </c>
    </row>
    <row r="13" spans="1:4" ht="11.25">
      <c r="A13" s="4" t="s">
        <v>719</v>
      </c>
      <c r="D13" s="5" t="s">
        <v>869</v>
      </c>
    </row>
    <row r="14" spans="1:4" ht="11.25">
      <c r="A14" s="4" t="s">
        <v>720</v>
      </c>
      <c r="D14" s="5" t="s">
        <v>870</v>
      </c>
    </row>
    <row r="15" spans="1:4" ht="11.25">
      <c r="A15" s="4" t="s">
        <v>721</v>
      </c>
      <c r="D15" s="5" t="s">
        <v>871</v>
      </c>
    </row>
    <row r="16" spans="1:4" ht="11.25">
      <c r="A16" s="4" t="s">
        <v>575</v>
      </c>
      <c r="D16" s="5" t="s">
        <v>872</v>
      </c>
    </row>
    <row r="17" ht="11.25">
      <c r="A17" s="4" t="s">
        <v>725</v>
      </c>
    </row>
    <row r="18" spans="1:2" ht="11.25">
      <c r="A18" s="4" t="s">
        <v>716</v>
      </c>
      <c r="B18" s="6" t="s">
        <v>875</v>
      </c>
    </row>
    <row r="19" spans="1:2" ht="11.25">
      <c r="A19" s="4" t="s">
        <v>726</v>
      </c>
      <c r="B19" s="5" t="s">
        <v>923</v>
      </c>
    </row>
    <row r="20" spans="1:2" ht="11.25">
      <c r="A20" s="4" t="s">
        <v>727</v>
      </c>
      <c r="B20" s="5" t="s">
        <v>924</v>
      </c>
    </row>
    <row r="21" spans="1:2" ht="11.25">
      <c r="A21" s="4" t="s">
        <v>722</v>
      </c>
      <c r="B21" s="5" t="s">
        <v>925</v>
      </c>
    </row>
    <row r="22" spans="1:2" ht="11.25">
      <c r="A22" s="4" t="s">
        <v>723</v>
      </c>
      <c r="B22" s="5" t="s">
        <v>926</v>
      </c>
    </row>
    <row r="23" spans="1:2" ht="11.25">
      <c r="A23" s="4" t="s">
        <v>724</v>
      </c>
      <c r="B23" s="5" t="s">
        <v>927</v>
      </c>
    </row>
    <row r="24" ht="11.25">
      <c r="A24" s="4" t="s">
        <v>728</v>
      </c>
    </row>
    <row r="25" ht="11.25">
      <c r="A25" s="4" t="s">
        <v>730</v>
      </c>
    </row>
    <row r="26" ht="11.25">
      <c r="A26" s="4" t="s">
        <v>731</v>
      </c>
    </row>
    <row r="27" ht="11.25">
      <c r="A27" s="4" t="s">
        <v>735</v>
      </c>
    </row>
    <row r="28" ht="11.25">
      <c r="A28" s="4" t="s">
        <v>729</v>
      </c>
    </row>
    <row r="29" ht="11.25">
      <c r="A29" s="4" t="s">
        <v>738</v>
      </c>
    </row>
    <row r="30" ht="11.25">
      <c r="A30" s="4" t="s">
        <v>732</v>
      </c>
    </row>
    <row r="31" ht="11.25">
      <c r="A31" s="4" t="s">
        <v>733</v>
      </c>
    </row>
    <row r="32" ht="11.25">
      <c r="A32" s="4" t="s">
        <v>734</v>
      </c>
    </row>
    <row r="33" ht="11.25">
      <c r="A33" s="4" t="s">
        <v>979</v>
      </c>
    </row>
    <row r="34" ht="11.25">
      <c r="A34" s="4" t="s">
        <v>980</v>
      </c>
    </row>
    <row r="35" ht="11.25">
      <c r="A35" s="4" t="s">
        <v>981</v>
      </c>
    </row>
    <row r="36" ht="11.25">
      <c r="A36" s="4" t="s">
        <v>561</v>
      </c>
    </row>
    <row r="37" ht="11.25">
      <c r="A37" s="4" t="s">
        <v>736</v>
      </c>
    </row>
    <row r="38" ht="11.25">
      <c r="A38" s="4" t="s">
        <v>737</v>
      </c>
    </row>
    <row r="39" ht="11.25">
      <c r="A39" s="4" t="s">
        <v>883</v>
      </c>
    </row>
    <row r="40" ht="11.25">
      <c r="A40" s="4" t="s">
        <v>741</v>
      </c>
    </row>
    <row r="41" ht="11.25">
      <c r="A41" s="4" t="s">
        <v>746</v>
      </c>
    </row>
    <row r="42" ht="11.25">
      <c r="A42" s="4" t="s">
        <v>747</v>
      </c>
    </row>
    <row r="43" ht="11.25">
      <c r="A43" s="4" t="s">
        <v>982</v>
      </c>
    </row>
    <row r="44" ht="11.25">
      <c r="A44" s="4" t="s">
        <v>983</v>
      </c>
    </row>
    <row r="45" ht="11.25">
      <c r="A45" s="4" t="s">
        <v>984</v>
      </c>
    </row>
    <row r="46" ht="11.25">
      <c r="A46" s="4" t="s">
        <v>985</v>
      </c>
    </row>
    <row r="47" ht="11.25">
      <c r="A47" s="4" t="s">
        <v>751</v>
      </c>
    </row>
    <row r="48" ht="11.25">
      <c r="A48" s="4" t="s">
        <v>752</v>
      </c>
    </row>
    <row r="49" ht="11.25">
      <c r="A49" s="4" t="s">
        <v>759</v>
      </c>
    </row>
    <row r="50" ht="11.25">
      <c r="A50" s="4" t="s">
        <v>753</v>
      </c>
    </row>
    <row r="51" ht="11.25">
      <c r="A51" s="4" t="s">
        <v>760</v>
      </c>
    </row>
    <row r="52" spans="1:2" ht="11.25">
      <c r="A52" s="4" t="s">
        <v>754</v>
      </c>
      <c r="B52" s="4"/>
    </row>
    <row r="53" spans="1:2" ht="11.25">
      <c r="A53" s="4" t="s">
        <v>742</v>
      </c>
      <c r="B53" s="4"/>
    </row>
    <row r="54" spans="1:2" ht="11.25">
      <c r="A54" s="4" t="s">
        <v>743</v>
      </c>
      <c r="B54" s="4"/>
    </row>
    <row r="55" spans="1:2" ht="11.25">
      <c r="A55" s="4" t="s">
        <v>744</v>
      </c>
      <c r="B55" s="4"/>
    </row>
    <row r="56" spans="1:2" ht="11.25">
      <c r="A56" s="4" t="s">
        <v>745</v>
      </c>
      <c r="B56" s="4"/>
    </row>
    <row r="57" spans="1:2" ht="11.25">
      <c r="A57" s="4" t="s">
        <v>757</v>
      </c>
      <c r="B57" s="4"/>
    </row>
    <row r="58" spans="1:2" ht="11.25">
      <c r="A58" s="4" t="s">
        <v>761</v>
      </c>
      <c r="B58" s="4"/>
    </row>
    <row r="59" spans="1:2" ht="11.25">
      <c r="A59" s="4" t="s">
        <v>758</v>
      </c>
      <c r="B59" s="4"/>
    </row>
    <row r="60" spans="1:2" ht="11.25">
      <c r="A60" s="4" t="s">
        <v>748</v>
      </c>
      <c r="B60" s="4"/>
    </row>
    <row r="61" spans="1:2" ht="11.25">
      <c r="A61" s="4" t="s">
        <v>749</v>
      </c>
      <c r="B61" s="4"/>
    </row>
    <row r="62" spans="1:2" ht="11.25">
      <c r="A62" s="4" t="s">
        <v>750</v>
      </c>
      <c r="B62" s="4"/>
    </row>
    <row r="63" spans="1:2" ht="11.25">
      <c r="A63" s="4" t="s">
        <v>755</v>
      </c>
      <c r="B63" s="4"/>
    </row>
    <row r="64" spans="1:2" ht="11.25">
      <c r="A64" s="4" t="s">
        <v>756</v>
      </c>
      <c r="B64" s="4"/>
    </row>
    <row r="65" spans="1:2" ht="11.25">
      <c r="A65" s="4" t="s">
        <v>763</v>
      </c>
      <c r="B65" s="4"/>
    </row>
    <row r="66" spans="1:2" ht="11.25">
      <c r="A66" s="4" t="s">
        <v>764</v>
      </c>
      <c r="B66" s="4"/>
    </row>
    <row r="67" spans="1:2" ht="11.25">
      <c r="A67" s="4" t="s">
        <v>765</v>
      </c>
      <c r="B67" s="4"/>
    </row>
    <row r="68" spans="1:2" ht="11.25">
      <c r="A68" s="4" t="s">
        <v>762</v>
      </c>
      <c r="B68" s="4"/>
    </row>
    <row r="69" spans="1:2" ht="11.25">
      <c r="A69" s="4" t="s">
        <v>770</v>
      </c>
      <c r="B69" s="4"/>
    </row>
    <row r="70" spans="1:2" ht="11.25">
      <c r="A70" s="4" t="s">
        <v>888</v>
      </c>
      <c r="B70" s="4"/>
    </row>
    <row r="71" spans="1:2" ht="11.25">
      <c r="A71" s="4" t="s">
        <v>766</v>
      </c>
      <c r="B71" s="4"/>
    </row>
    <row r="72" spans="1:2" ht="11.25">
      <c r="A72" s="4" t="s">
        <v>891</v>
      </c>
      <c r="B72" s="4"/>
    </row>
    <row r="73" spans="1:2" ht="11.25">
      <c r="A73" s="4" t="s">
        <v>768</v>
      </c>
      <c r="B73" s="4"/>
    </row>
    <row r="74" spans="1:2" ht="11.25">
      <c r="A74" s="4" t="s">
        <v>769</v>
      </c>
      <c r="B74" s="4"/>
    </row>
    <row r="75" spans="1:2" ht="11.25">
      <c r="A75" s="4" t="s">
        <v>895</v>
      </c>
      <c r="B75" s="4"/>
    </row>
    <row r="76" spans="1:2" ht="11.25">
      <c r="A76" s="4" t="s">
        <v>889</v>
      </c>
      <c r="B76" s="4"/>
    </row>
    <row r="77" spans="1:2" ht="11.25">
      <c r="A77" s="4" t="s">
        <v>890</v>
      </c>
      <c r="B77" s="4"/>
    </row>
    <row r="78" spans="1:2" ht="11.25">
      <c r="A78" s="4" t="s">
        <v>896</v>
      </c>
      <c r="B78" s="4"/>
    </row>
    <row r="79" spans="1:2" ht="11.25">
      <c r="A79" s="4" t="s">
        <v>899</v>
      </c>
      <c r="B79" s="4"/>
    </row>
    <row r="80" spans="1:2" ht="11.25">
      <c r="A80" s="4" t="s">
        <v>897</v>
      </c>
      <c r="B80" s="4"/>
    </row>
    <row r="81" spans="1:2" ht="11.25">
      <c r="A81" s="4" t="s">
        <v>898</v>
      </c>
      <c r="B81" s="4"/>
    </row>
    <row r="82" spans="1:2" ht="11.25">
      <c r="A82" s="4" t="s">
        <v>892</v>
      </c>
      <c r="B82" s="4"/>
    </row>
    <row r="83" spans="1:2" ht="11.25">
      <c r="A83" s="4" t="s">
        <v>893</v>
      </c>
      <c r="B83" s="4"/>
    </row>
    <row r="84" spans="1:2" ht="11.25">
      <c r="A84" s="4" t="s">
        <v>894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8" s="87" customFormat="1" ht="21" customHeight="1">
      <c r="C3" s="108"/>
      <c r="D3" s="109"/>
      <c r="E3" s="125"/>
      <c r="F3" s="216"/>
      <c r="G3" s="130"/>
      <c r="H3" s="149" t="s">
        <v>881</v>
      </c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H3" location="'ГВС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4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2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2011</v>
      </c>
      <c r="C1" s="38" t="str">
        <f>org&amp;"_INN:"&amp;inn&amp;"_KPP:"&amp;kpp</f>
        <v>МУП "Талицкое ЖКХ"_INN:3726004875_KPP:372601001</v>
      </c>
      <c r="G1" s="39"/>
      <c r="I1" s="201"/>
    </row>
    <row r="2" spans="1:9" s="38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39"/>
      <c r="I2" s="201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39" t="str">
        <f>version</f>
        <v>Версия 2.3</v>
      </c>
      <c r="H3" s="339"/>
      <c r="I3" s="20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40" t="s">
        <v>347</v>
      </c>
      <c r="F4" s="310"/>
      <c r="G4" s="341"/>
      <c r="H4" s="16"/>
      <c r="I4" s="204"/>
    </row>
    <row r="5" spans="4:9" ht="12" thickBot="1">
      <c r="D5" s="15"/>
      <c r="E5" s="16"/>
      <c r="F5" s="16"/>
      <c r="G5" s="17"/>
      <c r="H5" s="16"/>
      <c r="I5" s="204"/>
    </row>
    <row r="6" spans="4:9" ht="16.5" customHeight="1">
      <c r="D6" s="15"/>
      <c r="E6" s="342" t="s">
        <v>692</v>
      </c>
      <c r="F6" s="343"/>
      <c r="G6" s="18"/>
      <c r="H6" s="16"/>
      <c r="I6" s="204"/>
    </row>
    <row r="7" spans="1:9" ht="24.75" customHeight="1" thickBot="1">
      <c r="A7" s="65"/>
      <c r="D7" s="15"/>
      <c r="E7" s="344" t="s">
        <v>575</v>
      </c>
      <c r="F7" s="345"/>
      <c r="G7" s="17"/>
      <c r="H7" s="16"/>
      <c r="I7" s="204"/>
    </row>
    <row r="8" spans="1:9" ht="12" customHeight="1" thickBot="1">
      <c r="A8" s="65"/>
      <c r="D8" s="19"/>
      <c r="E8" s="20"/>
      <c r="F8" s="40"/>
      <c r="G8" s="25"/>
      <c r="H8" s="40"/>
      <c r="I8" s="204"/>
    </row>
    <row r="9" spans="4:9" ht="30" customHeight="1" thickBot="1">
      <c r="D9" s="19"/>
      <c r="E9" s="50" t="s">
        <v>332</v>
      </c>
      <c r="F9" s="180" t="s">
        <v>863</v>
      </c>
      <c r="G9" s="206" t="s">
        <v>333</v>
      </c>
      <c r="H9" s="217" t="s">
        <v>349</v>
      </c>
      <c r="I9" s="204"/>
    </row>
    <row r="10" spans="4:9" ht="12" customHeight="1" thickBot="1">
      <c r="D10" s="19"/>
      <c r="E10" s="21"/>
      <c r="F10" s="16"/>
      <c r="G10" s="22"/>
      <c r="H10" s="199"/>
      <c r="I10" s="204"/>
    </row>
    <row r="11" spans="1:9" ht="37.5" customHeight="1" thickBot="1">
      <c r="A11" s="9" t="s">
        <v>697</v>
      </c>
      <c r="B11" s="10" t="s">
        <v>901</v>
      </c>
      <c r="D11" s="19"/>
      <c r="E11" s="50" t="s">
        <v>902</v>
      </c>
      <c r="F11" s="41" t="s">
        <v>767</v>
      </c>
      <c r="G11" s="206" t="s">
        <v>1121</v>
      </c>
      <c r="H11" s="217" t="s">
        <v>1254</v>
      </c>
      <c r="I11" s="204"/>
    </row>
    <row r="12" spans="1:9" ht="12" customHeight="1" thickBot="1">
      <c r="A12" s="9">
        <v>155</v>
      </c>
      <c r="D12" s="19"/>
      <c r="E12" s="21"/>
      <c r="F12" s="22"/>
      <c r="G12" s="22"/>
      <c r="H12" s="199"/>
      <c r="I12" s="204"/>
    </row>
    <row r="13" spans="4:10" ht="32.25" customHeight="1" thickBot="1">
      <c r="D13" s="19"/>
      <c r="E13" s="51" t="s">
        <v>254</v>
      </c>
      <c r="F13" s="346" t="s">
        <v>547</v>
      </c>
      <c r="G13" s="347"/>
      <c r="H13" s="199"/>
      <c r="I13" s="204"/>
      <c r="J13" s="36"/>
    </row>
    <row r="14" spans="4:9" ht="15" customHeight="1" hidden="1">
      <c r="D14" s="19"/>
      <c r="E14" s="23"/>
      <c r="F14" s="24"/>
      <c r="G14" s="22"/>
      <c r="H14" s="199"/>
      <c r="I14" s="204"/>
    </row>
    <row r="15" spans="4:9" ht="24.75" customHeight="1" hidden="1" thickBot="1">
      <c r="D15" s="19"/>
      <c r="E15" s="51" t="s">
        <v>903</v>
      </c>
      <c r="F15" s="348"/>
      <c r="G15" s="349"/>
      <c r="H15" s="199" t="s">
        <v>873</v>
      </c>
      <c r="I15" s="204"/>
    </row>
    <row r="16" spans="4:9" ht="12" customHeight="1" thickBot="1">
      <c r="D16" s="19"/>
      <c r="E16" s="23"/>
      <c r="F16" s="24"/>
      <c r="G16" s="22"/>
      <c r="H16" s="199"/>
      <c r="I16" s="204"/>
    </row>
    <row r="17" spans="4:9" ht="19.5" customHeight="1">
      <c r="D17" s="19"/>
      <c r="E17" s="52" t="s">
        <v>257</v>
      </c>
      <c r="F17" s="57" t="s">
        <v>548</v>
      </c>
      <c r="G17" s="25"/>
      <c r="H17" s="296" t="s">
        <v>1244</v>
      </c>
      <c r="I17" s="204"/>
    </row>
    <row r="18" spans="4:9" ht="19.5" customHeight="1" thickBot="1">
      <c r="D18" s="19"/>
      <c r="E18" s="53" t="s">
        <v>258</v>
      </c>
      <c r="F18" s="58" t="s">
        <v>544</v>
      </c>
      <c r="G18" s="26"/>
      <c r="H18" s="297" t="s">
        <v>259</v>
      </c>
      <c r="I18" s="204"/>
    </row>
    <row r="19" spans="4:9" ht="12" customHeight="1" thickBot="1">
      <c r="D19" s="19"/>
      <c r="E19" s="21"/>
      <c r="F19" s="16"/>
      <c r="G19" s="22"/>
      <c r="H19" s="199"/>
      <c r="I19" s="204"/>
    </row>
    <row r="20" spans="4:9" ht="30" customHeight="1" thickBot="1">
      <c r="D20" s="19"/>
      <c r="E20" s="50" t="s">
        <v>876</v>
      </c>
      <c r="F20" s="337" t="s">
        <v>924</v>
      </c>
      <c r="G20" s="338"/>
      <c r="H20" s="199"/>
      <c r="I20" s="204"/>
    </row>
    <row r="21" spans="4:9" ht="12" customHeight="1" thickBot="1">
      <c r="D21" s="19"/>
      <c r="E21" s="21"/>
      <c r="F21" s="16"/>
      <c r="G21" s="22"/>
      <c r="H21" s="199"/>
      <c r="I21" s="204"/>
    </row>
    <row r="22" spans="3:17" ht="39.75" customHeight="1">
      <c r="C22" s="45"/>
      <c r="D22" s="19"/>
      <c r="E22" s="54" t="s">
        <v>255</v>
      </c>
      <c r="F22" s="55" t="s">
        <v>857</v>
      </c>
      <c r="G22" s="85" t="s">
        <v>538</v>
      </c>
      <c r="H22" s="16"/>
      <c r="I22" s="204"/>
      <c r="O22" s="46"/>
      <c r="P22" s="46"/>
      <c r="Q22" s="47"/>
    </row>
    <row r="23" spans="4:9" ht="24.75" customHeight="1">
      <c r="D23" s="19"/>
      <c r="E23" s="333" t="s">
        <v>256</v>
      </c>
      <c r="F23" s="43" t="s">
        <v>698</v>
      </c>
      <c r="G23" s="49" t="s">
        <v>545</v>
      </c>
      <c r="H23" s="16" t="s">
        <v>904</v>
      </c>
      <c r="I23" s="204"/>
    </row>
    <row r="24" spans="4:9" ht="24.75" customHeight="1" thickBot="1">
      <c r="D24" s="19"/>
      <c r="E24" s="336"/>
      <c r="F24" s="56" t="s">
        <v>567</v>
      </c>
      <c r="G24" s="59" t="s">
        <v>546</v>
      </c>
      <c r="H24" s="199"/>
      <c r="I24" s="204"/>
    </row>
    <row r="25" spans="4:9" ht="12" customHeight="1" thickBot="1">
      <c r="D25" s="19"/>
      <c r="E25" s="21"/>
      <c r="F25" s="16"/>
      <c r="G25" s="22"/>
      <c r="H25" s="199"/>
      <c r="I25" s="204"/>
    </row>
    <row r="26" spans="1:9" ht="27" customHeight="1" thickBot="1">
      <c r="A26" s="27" t="s">
        <v>699</v>
      </c>
      <c r="B26" s="10" t="s">
        <v>906</v>
      </c>
      <c r="D26" s="15"/>
      <c r="E26" s="331" t="s">
        <v>906</v>
      </c>
      <c r="F26" s="332"/>
      <c r="G26" s="61" t="s">
        <v>260</v>
      </c>
      <c r="H26" s="16"/>
      <c r="I26" s="204"/>
    </row>
    <row r="27" spans="1:9" ht="27" customHeight="1">
      <c r="A27" s="27" t="s">
        <v>700</v>
      </c>
      <c r="B27" s="10" t="s">
        <v>562</v>
      </c>
      <c r="D27" s="15"/>
      <c r="E27" s="334" t="s">
        <v>562</v>
      </c>
      <c r="F27" s="335"/>
      <c r="G27" s="61" t="s">
        <v>260</v>
      </c>
      <c r="H27" s="16"/>
      <c r="I27" s="204"/>
    </row>
    <row r="28" spans="1:9" ht="21" customHeight="1">
      <c r="A28" s="27" t="s">
        <v>701</v>
      </c>
      <c r="B28" s="10" t="s">
        <v>908</v>
      </c>
      <c r="D28" s="15"/>
      <c r="E28" s="333" t="s">
        <v>909</v>
      </c>
      <c r="F28" s="42" t="s">
        <v>910</v>
      </c>
      <c r="G28" s="62" t="s">
        <v>261</v>
      </c>
      <c r="H28" s="16"/>
      <c r="I28" s="204"/>
    </row>
    <row r="29" spans="1:9" ht="21" customHeight="1">
      <c r="A29" s="27" t="s">
        <v>702</v>
      </c>
      <c r="B29" s="10" t="s">
        <v>911</v>
      </c>
      <c r="D29" s="15"/>
      <c r="E29" s="333"/>
      <c r="F29" s="42" t="s">
        <v>912</v>
      </c>
      <c r="G29" s="62" t="s">
        <v>262</v>
      </c>
      <c r="H29" s="16"/>
      <c r="I29" s="204"/>
    </row>
    <row r="30" spans="1:9" ht="21" customHeight="1">
      <c r="A30" s="27" t="s">
        <v>703</v>
      </c>
      <c r="B30" s="10" t="s">
        <v>913</v>
      </c>
      <c r="D30" s="15"/>
      <c r="E30" s="333" t="s">
        <v>914</v>
      </c>
      <c r="F30" s="42" t="s">
        <v>910</v>
      </c>
      <c r="G30" s="62" t="s">
        <v>263</v>
      </c>
      <c r="H30" s="16"/>
      <c r="I30" s="204"/>
    </row>
    <row r="31" spans="1:9" ht="21" customHeight="1">
      <c r="A31" s="27" t="s">
        <v>704</v>
      </c>
      <c r="B31" s="10" t="s">
        <v>915</v>
      </c>
      <c r="D31" s="15"/>
      <c r="E31" s="333"/>
      <c r="F31" s="42" t="s">
        <v>912</v>
      </c>
      <c r="G31" s="62" t="s">
        <v>264</v>
      </c>
      <c r="H31" s="16"/>
      <c r="I31" s="204"/>
    </row>
    <row r="32" spans="1:9" ht="21" customHeight="1">
      <c r="A32" s="27" t="s">
        <v>905</v>
      </c>
      <c r="B32" s="28" t="s">
        <v>916</v>
      </c>
      <c r="D32" s="29"/>
      <c r="E32" s="329" t="s">
        <v>917</v>
      </c>
      <c r="F32" s="30" t="s">
        <v>910</v>
      </c>
      <c r="G32" s="63" t="s">
        <v>263</v>
      </c>
      <c r="H32" s="200"/>
      <c r="I32" s="204"/>
    </row>
    <row r="33" spans="1:9" ht="21" customHeight="1">
      <c r="A33" s="27" t="s">
        <v>907</v>
      </c>
      <c r="B33" s="28" t="s">
        <v>918</v>
      </c>
      <c r="D33" s="29"/>
      <c r="E33" s="329"/>
      <c r="F33" s="30" t="s">
        <v>919</v>
      </c>
      <c r="G33" s="63" t="s">
        <v>265</v>
      </c>
      <c r="H33" s="200"/>
      <c r="I33" s="204"/>
    </row>
    <row r="34" spans="1:9" ht="21" customHeight="1">
      <c r="A34" s="27" t="s">
        <v>705</v>
      </c>
      <c r="B34" s="28" t="s">
        <v>920</v>
      </c>
      <c r="D34" s="29"/>
      <c r="E34" s="329"/>
      <c r="F34" s="30" t="s">
        <v>912</v>
      </c>
      <c r="G34" s="63" t="s">
        <v>264</v>
      </c>
      <c r="H34" s="200"/>
      <c r="I34" s="204"/>
    </row>
    <row r="35" spans="1:9" ht="21" customHeight="1" thickBot="1">
      <c r="A35" s="27" t="s">
        <v>706</v>
      </c>
      <c r="B35" s="28" t="s">
        <v>921</v>
      </c>
      <c r="D35" s="29"/>
      <c r="E35" s="330"/>
      <c r="F35" s="48" t="s">
        <v>922</v>
      </c>
      <c r="G35" s="64" t="s">
        <v>266</v>
      </c>
      <c r="H35" s="200"/>
      <c r="I35" s="204"/>
    </row>
    <row r="36" spans="4:9" ht="11.25">
      <c r="D36" s="31"/>
      <c r="E36" s="32"/>
      <c r="F36" s="32"/>
      <c r="G36" s="33"/>
      <c r="H36" s="32"/>
      <c r="I36" s="205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325</v>
      </c>
      <c r="C2" s="81" t="s">
        <v>326</v>
      </c>
      <c r="D2" s="82" t="s">
        <v>564</v>
      </c>
      <c r="E2" s="79"/>
    </row>
    <row r="3" spans="1:5" ht="34.5" customHeight="1">
      <c r="A3" s="79"/>
      <c r="B3" s="248" t="s">
        <v>362</v>
      </c>
      <c r="C3" s="249" t="str">
        <f>'ХВС цены'!$E$10</f>
        <v>Информация о ценах (тарифах) на регулируемые товары и услуги и надбавках к этим ценам (тарифам)</v>
      </c>
      <c r="D3" s="250" t="s">
        <v>327</v>
      </c>
      <c r="E3" s="79"/>
    </row>
    <row r="4" spans="1:5" ht="34.5" customHeight="1">
      <c r="A4" s="79"/>
      <c r="B4" s="86" t="s">
        <v>363</v>
      </c>
      <c r="C4" s="251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2" t="s">
        <v>327</v>
      </c>
      <c r="E4" s="79"/>
    </row>
    <row r="5" spans="2:4" ht="34.5" customHeight="1">
      <c r="B5" s="253" t="s">
        <v>364</v>
      </c>
      <c r="C5" s="254" t="str">
        <f>'ХВС инвестиции'!$E$10</f>
        <v>Информация об инвестиционных программах и отчетах об их реализации</v>
      </c>
      <c r="D5" s="252" t="s">
        <v>327</v>
      </c>
    </row>
    <row r="6" spans="1:5" ht="34.5" customHeight="1">
      <c r="A6" s="79"/>
      <c r="B6" s="86" t="s">
        <v>365</v>
      </c>
      <c r="C6" s="251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2" t="s">
        <v>327</v>
      </c>
      <c r="E6" s="79"/>
    </row>
    <row r="7" spans="1:5" ht="34.5" customHeight="1" thickBot="1">
      <c r="A7" s="79"/>
      <c r="B7" s="255" t="s">
        <v>366</v>
      </c>
      <c r="C7" s="25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257" t="s">
        <v>327</v>
      </c>
      <c r="E7" s="79"/>
    </row>
    <row r="8" spans="1:5" ht="24" customHeight="1">
      <c r="A8" s="79"/>
      <c r="B8" s="87"/>
      <c r="C8" s="87"/>
      <c r="D8" s="88"/>
      <c r="E8" s="79"/>
    </row>
    <row r="9" spans="1:5" ht="24" customHeight="1">
      <c r="A9" s="79"/>
      <c r="B9" s="87"/>
      <c r="C9" s="87"/>
      <c r="D9" s="88"/>
      <c r="E9" s="79"/>
    </row>
    <row r="10" spans="1:5" ht="24" customHeight="1">
      <c r="A10" s="79"/>
      <c r="B10" s="87"/>
      <c r="C10" s="87"/>
      <c r="D10" s="88"/>
      <c r="E10" s="79"/>
    </row>
    <row r="11" spans="1:5" ht="24" customHeight="1">
      <c r="A11" s="79"/>
      <c r="B11" s="87"/>
      <c r="C11" s="87"/>
      <c r="D11" s="88"/>
      <c r="E11" s="79"/>
    </row>
    <row r="12" spans="1:5" ht="24" customHeight="1">
      <c r="A12" s="79"/>
      <c r="B12" s="87"/>
      <c r="C12" s="87"/>
      <c r="D12" s="88"/>
      <c r="E12" s="79"/>
    </row>
    <row r="13" spans="1:5" ht="24" customHeight="1">
      <c r="A13" s="79"/>
      <c r="B13" s="87"/>
      <c r="C13" s="87"/>
      <c r="D13" s="88"/>
      <c r="E13" s="79"/>
    </row>
    <row r="14" spans="2:4" ht="24" customHeight="1">
      <c r="B14" s="87"/>
      <c r="C14" s="87"/>
      <c r="D14" s="88"/>
    </row>
    <row r="15" spans="1:5" ht="24" customHeight="1">
      <c r="A15" s="79"/>
      <c r="B15" s="87"/>
      <c r="C15" s="87"/>
      <c r="D15" s="88"/>
      <c r="E15" s="79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7"/>
      <c r="C37" s="77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8"/>
  <sheetViews>
    <sheetView zoomScale="75" zoomScaleNormal="75" zoomScalePageLayoutView="0" workbookViewId="0" topLeftCell="H7">
      <selection activeCell="L26" sqref="L26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181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182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183"/>
      <c r="F9" s="218" t="s">
        <v>328</v>
      </c>
      <c r="G9" s="258"/>
      <c r="H9" s="258"/>
      <c r="I9" s="258"/>
      <c r="J9" s="258"/>
      <c r="K9" s="258"/>
      <c r="L9" s="258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50" t="s">
        <v>315</v>
      </c>
      <c r="F10" s="351"/>
      <c r="G10" s="351"/>
      <c r="H10" s="351"/>
      <c r="I10" s="351"/>
      <c r="J10" s="351"/>
      <c r="K10" s="351"/>
      <c r="L10" s="351"/>
      <c r="M10" s="352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183"/>
      <c r="F11" s="93"/>
      <c r="G11" s="93"/>
      <c r="H11" s="93"/>
      <c r="I11" s="93"/>
      <c r="J11" s="93"/>
      <c r="K11" s="93"/>
      <c r="L11" s="93"/>
      <c r="M11" s="156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215" t="s">
        <v>874</v>
      </c>
      <c r="F12" s="103" t="s">
        <v>711</v>
      </c>
      <c r="G12" s="122" t="s">
        <v>877</v>
      </c>
      <c r="H12" s="122" t="s">
        <v>316</v>
      </c>
      <c r="I12" s="103" t="s">
        <v>1142</v>
      </c>
      <c r="J12" s="103" t="s">
        <v>337</v>
      </c>
      <c r="K12" s="122" t="s">
        <v>1159</v>
      </c>
      <c r="L12" s="122" t="s">
        <v>1143</v>
      </c>
      <c r="M12" s="104" t="s">
        <v>1147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232">
        <v>1</v>
      </c>
      <c r="F13" s="233">
        <f>E13+1</f>
        <v>2</v>
      </c>
      <c r="G13" s="233">
        <v>3</v>
      </c>
      <c r="H13" s="142">
        <v>4</v>
      </c>
      <c r="I13" s="142">
        <v>5</v>
      </c>
      <c r="J13" s="142">
        <v>6</v>
      </c>
      <c r="K13" s="142">
        <v>7</v>
      </c>
      <c r="L13" s="142">
        <v>8</v>
      </c>
      <c r="M13" s="234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3:30" s="147" customFormat="1" ht="29.25" customHeight="1">
      <c r="C14" s="186"/>
      <c r="D14" s="187"/>
      <c r="E14" s="277" t="s">
        <v>430</v>
      </c>
      <c r="F14" s="278" t="s">
        <v>1158</v>
      </c>
      <c r="G14" s="279"/>
      <c r="H14" s="228"/>
      <c r="I14" s="229"/>
      <c r="J14" s="229"/>
      <c r="K14" s="230"/>
      <c r="L14" s="230"/>
      <c r="M14" s="231"/>
      <c r="N14" s="188"/>
      <c r="O14" s="189"/>
      <c r="P14" s="189"/>
      <c r="Q14" s="189"/>
      <c r="R14" s="189"/>
      <c r="S14" s="189"/>
      <c r="T14" s="189"/>
      <c r="U14" s="189"/>
      <c r="V14" s="189"/>
      <c r="W14" s="190"/>
      <c r="X14" s="190"/>
      <c r="Y14" s="190"/>
      <c r="Z14" s="190"/>
      <c r="AA14" s="190"/>
      <c r="AB14" s="190"/>
      <c r="AC14" s="190"/>
      <c r="AD14" s="190"/>
    </row>
    <row r="15" spans="3:30" ht="29.25" customHeight="1">
      <c r="C15" s="97"/>
      <c r="D15" s="98"/>
      <c r="E15" s="280"/>
      <c r="F15" s="281" t="s">
        <v>1148</v>
      </c>
      <c r="G15" s="279"/>
      <c r="H15" s="160"/>
      <c r="I15" s="209"/>
      <c r="J15" s="209"/>
      <c r="K15" s="192"/>
      <c r="L15" s="192"/>
      <c r="M15" s="214"/>
      <c r="N15" s="94"/>
      <c r="O15" s="95"/>
      <c r="P15" s="95"/>
      <c r="Q15" s="95"/>
      <c r="R15" s="95"/>
      <c r="S15" s="95"/>
      <c r="T15" s="95"/>
      <c r="U15" s="95"/>
      <c r="V15" s="95"/>
      <c r="W15" s="101"/>
      <c r="X15" s="101"/>
      <c r="Y15" s="101"/>
      <c r="Z15" s="101"/>
      <c r="AA15" s="101"/>
      <c r="AB15" s="101"/>
      <c r="AC15" s="101"/>
      <c r="AD15" s="101"/>
    </row>
    <row r="16" spans="3:30" ht="24" customHeight="1">
      <c r="C16" s="97"/>
      <c r="D16" s="98"/>
      <c r="E16" s="280"/>
      <c r="F16" s="282" t="s">
        <v>350</v>
      </c>
      <c r="G16" s="283" t="s">
        <v>1144</v>
      </c>
      <c r="H16" s="207">
        <v>16.66</v>
      </c>
      <c r="I16" s="191">
        <v>40544</v>
      </c>
      <c r="J16" s="191">
        <v>40908</v>
      </c>
      <c r="K16" s="197" t="s">
        <v>1255</v>
      </c>
      <c r="L16" s="194" t="s">
        <v>1257</v>
      </c>
      <c r="M16" s="193"/>
      <c r="N16" s="94"/>
      <c r="O16" s="95"/>
      <c r="P16" s="95"/>
      <c r="Q16" s="95"/>
      <c r="R16" s="95"/>
      <c r="S16" s="95"/>
      <c r="T16" s="95"/>
      <c r="U16" s="95"/>
      <c r="V16" s="95"/>
      <c r="W16" s="101"/>
      <c r="X16" s="101"/>
      <c r="Y16" s="101"/>
      <c r="Z16" s="101"/>
      <c r="AA16" s="101"/>
      <c r="AB16" s="101"/>
      <c r="AC16" s="101"/>
      <c r="AD16" s="101"/>
    </row>
    <row r="17" spans="3:30" s="147" customFormat="1" ht="24" customHeight="1">
      <c r="C17" s="186"/>
      <c r="D17" s="187"/>
      <c r="E17" s="284"/>
      <c r="F17" s="285" t="s">
        <v>351</v>
      </c>
      <c r="G17" s="279"/>
      <c r="H17" s="160"/>
      <c r="I17" s="209"/>
      <c r="J17" s="209"/>
      <c r="K17" s="192"/>
      <c r="L17" s="192"/>
      <c r="M17" s="214"/>
      <c r="N17" s="188"/>
      <c r="O17" s="189"/>
      <c r="P17" s="189"/>
      <c r="Q17" s="189"/>
      <c r="R17" s="189"/>
      <c r="S17" s="189"/>
      <c r="T17" s="189"/>
      <c r="U17" s="189"/>
      <c r="V17" s="189"/>
      <c r="W17" s="190"/>
      <c r="X17" s="190"/>
      <c r="Y17" s="190"/>
      <c r="Z17" s="190"/>
      <c r="AA17" s="190"/>
      <c r="AB17" s="190"/>
      <c r="AC17" s="190"/>
      <c r="AD17" s="190"/>
    </row>
    <row r="18" spans="3:30" ht="24" customHeight="1">
      <c r="C18" s="97"/>
      <c r="D18" s="98"/>
      <c r="E18" s="280"/>
      <c r="F18" s="286" t="s">
        <v>352</v>
      </c>
      <c r="G18" s="283" t="s">
        <v>1144</v>
      </c>
      <c r="H18" s="308"/>
      <c r="I18" s="209"/>
      <c r="J18" s="209"/>
      <c r="K18" s="309"/>
      <c r="L18" s="192"/>
      <c r="M18" s="214"/>
      <c r="N18" s="94"/>
      <c r="O18" s="95"/>
      <c r="P18" s="95"/>
      <c r="Q18" s="95"/>
      <c r="R18" s="95"/>
      <c r="S18" s="95"/>
      <c r="T18" s="95"/>
      <c r="U18" s="95"/>
      <c r="V18" s="95"/>
      <c r="W18" s="101"/>
      <c r="X18" s="101"/>
      <c r="Y18" s="101"/>
      <c r="Z18" s="101"/>
      <c r="AA18" s="101"/>
      <c r="AB18" s="101"/>
      <c r="AC18" s="101"/>
      <c r="AD18" s="101"/>
    </row>
    <row r="19" spans="3:30" ht="24" customHeight="1">
      <c r="C19" s="97"/>
      <c r="D19" s="98"/>
      <c r="E19" s="280"/>
      <c r="F19" s="286" t="s">
        <v>353</v>
      </c>
      <c r="G19" s="283" t="s">
        <v>1145</v>
      </c>
      <c r="H19" s="308"/>
      <c r="I19" s="209"/>
      <c r="J19" s="209"/>
      <c r="K19" s="309"/>
      <c r="L19" s="192"/>
      <c r="M19" s="214"/>
      <c r="N19" s="94"/>
      <c r="O19" s="95"/>
      <c r="P19" s="95"/>
      <c r="Q19" s="95"/>
      <c r="R19" s="95"/>
      <c r="S19" s="95"/>
      <c r="T19" s="95"/>
      <c r="U19" s="95"/>
      <c r="V19" s="95"/>
      <c r="W19" s="101"/>
      <c r="X19" s="101"/>
      <c r="Y19" s="101"/>
      <c r="Z19" s="101"/>
      <c r="AA19" s="101"/>
      <c r="AB19" s="101"/>
      <c r="AC19" s="101"/>
      <c r="AD19" s="101"/>
    </row>
    <row r="20" spans="3:30" s="147" customFormat="1" ht="29.25" customHeight="1">
      <c r="C20" s="186"/>
      <c r="D20" s="187"/>
      <c r="E20" s="284"/>
      <c r="F20" s="281" t="s">
        <v>1149</v>
      </c>
      <c r="G20" s="279"/>
      <c r="H20" s="160"/>
      <c r="I20" s="209"/>
      <c r="J20" s="209"/>
      <c r="K20" s="192"/>
      <c r="L20" s="192"/>
      <c r="M20" s="214"/>
      <c r="N20" s="188"/>
      <c r="O20" s="189"/>
      <c r="P20" s="189"/>
      <c r="Q20" s="189"/>
      <c r="R20" s="189"/>
      <c r="S20" s="189"/>
      <c r="T20" s="189"/>
      <c r="U20" s="189"/>
      <c r="V20" s="189"/>
      <c r="W20" s="190"/>
      <c r="X20" s="190"/>
      <c r="Y20" s="190"/>
      <c r="Z20" s="190"/>
      <c r="AA20" s="190"/>
      <c r="AB20" s="190"/>
      <c r="AC20" s="190"/>
      <c r="AD20" s="190"/>
    </row>
    <row r="21" spans="3:30" ht="24" customHeight="1">
      <c r="C21" s="97"/>
      <c r="D21" s="98"/>
      <c r="E21" s="280"/>
      <c r="F21" s="282" t="s">
        <v>350</v>
      </c>
      <c r="G21" s="283" t="s">
        <v>1144</v>
      </c>
      <c r="H21" s="207">
        <v>16.66</v>
      </c>
      <c r="I21" s="191">
        <v>40544</v>
      </c>
      <c r="J21" s="191">
        <v>40908</v>
      </c>
      <c r="K21" s="197" t="s">
        <v>1256</v>
      </c>
      <c r="L21" s="194" t="s">
        <v>1257</v>
      </c>
      <c r="M21" s="193"/>
      <c r="N21" s="94"/>
      <c r="O21" s="95"/>
      <c r="P21" s="95"/>
      <c r="Q21" s="95"/>
      <c r="R21" s="95"/>
      <c r="S21" s="95"/>
      <c r="T21" s="95"/>
      <c r="U21" s="95"/>
      <c r="V21" s="95"/>
      <c r="W21" s="101"/>
      <c r="X21" s="101"/>
      <c r="Y21" s="101"/>
      <c r="Z21" s="101"/>
      <c r="AA21" s="101"/>
      <c r="AB21" s="101"/>
      <c r="AC21" s="101"/>
      <c r="AD21" s="101"/>
    </row>
    <row r="22" spans="3:30" s="147" customFormat="1" ht="24" customHeight="1">
      <c r="C22" s="186"/>
      <c r="D22" s="187"/>
      <c r="E22" s="284"/>
      <c r="F22" s="285" t="s">
        <v>351</v>
      </c>
      <c r="G22" s="279"/>
      <c r="H22" s="160"/>
      <c r="I22" s="209"/>
      <c r="J22" s="209"/>
      <c r="K22" s="192"/>
      <c r="L22" s="192"/>
      <c r="M22" s="214"/>
      <c r="N22" s="188"/>
      <c r="O22" s="189"/>
      <c r="P22" s="189"/>
      <c r="Q22" s="189"/>
      <c r="R22" s="189"/>
      <c r="S22" s="189"/>
      <c r="T22" s="189"/>
      <c r="U22" s="189"/>
      <c r="V22" s="189"/>
      <c r="W22" s="190"/>
      <c r="X22" s="190"/>
      <c r="Y22" s="190"/>
      <c r="Z22" s="190"/>
      <c r="AA22" s="190"/>
      <c r="AB22" s="190"/>
      <c r="AC22" s="190"/>
      <c r="AD22" s="190"/>
    </row>
    <row r="23" spans="3:30" ht="24" customHeight="1">
      <c r="C23" s="97"/>
      <c r="D23" s="98"/>
      <c r="E23" s="280"/>
      <c r="F23" s="286" t="s">
        <v>352</v>
      </c>
      <c r="G23" s="283" t="s">
        <v>1144</v>
      </c>
      <c r="H23" s="308"/>
      <c r="I23" s="209"/>
      <c r="J23" s="209"/>
      <c r="K23" s="309"/>
      <c r="L23" s="192"/>
      <c r="M23" s="214"/>
      <c r="N23" s="94"/>
      <c r="O23" s="95"/>
      <c r="P23" s="95"/>
      <c r="Q23" s="95"/>
      <c r="R23" s="95"/>
      <c r="S23" s="95"/>
      <c r="T23" s="95"/>
      <c r="U23" s="95"/>
      <c r="V23" s="95"/>
      <c r="W23" s="101"/>
      <c r="X23" s="101"/>
      <c r="Y23" s="101"/>
      <c r="Z23" s="101"/>
      <c r="AA23" s="101"/>
      <c r="AB23" s="101"/>
      <c r="AC23" s="101"/>
      <c r="AD23" s="101"/>
    </row>
    <row r="24" spans="3:30" ht="24" customHeight="1">
      <c r="C24" s="97"/>
      <c r="D24" s="98"/>
      <c r="E24" s="280"/>
      <c r="F24" s="286" t="s">
        <v>353</v>
      </c>
      <c r="G24" s="283" t="s">
        <v>1145</v>
      </c>
      <c r="H24" s="308"/>
      <c r="I24" s="209"/>
      <c r="J24" s="209"/>
      <c r="K24" s="309"/>
      <c r="L24" s="192"/>
      <c r="M24" s="214"/>
      <c r="N24" s="94"/>
      <c r="O24" s="95"/>
      <c r="P24" s="95"/>
      <c r="Q24" s="95"/>
      <c r="R24" s="95"/>
      <c r="S24" s="95"/>
      <c r="T24" s="95"/>
      <c r="U24" s="95"/>
      <c r="V24" s="95"/>
      <c r="W24" s="101"/>
      <c r="X24" s="101"/>
      <c r="Y24" s="101"/>
      <c r="Z24" s="101"/>
      <c r="AA24" s="101"/>
      <c r="AB24" s="101"/>
      <c r="AC24" s="101"/>
      <c r="AD24" s="101"/>
    </row>
    <row r="25" spans="3:30" s="147" customFormat="1" ht="29.25" customHeight="1">
      <c r="C25" s="186"/>
      <c r="D25" s="187"/>
      <c r="E25" s="284"/>
      <c r="F25" s="281" t="s">
        <v>1150</v>
      </c>
      <c r="G25" s="279"/>
      <c r="H25" s="160"/>
      <c r="I25" s="209"/>
      <c r="J25" s="209"/>
      <c r="K25" s="192"/>
      <c r="L25" s="192"/>
      <c r="M25" s="214"/>
      <c r="N25" s="188"/>
      <c r="O25" s="189"/>
      <c r="P25" s="189"/>
      <c r="Q25" s="189"/>
      <c r="R25" s="189"/>
      <c r="S25" s="189"/>
      <c r="T25" s="189"/>
      <c r="U25" s="189"/>
      <c r="V25" s="189"/>
      <c r="W25" s="190"/>
      <c r="X25" s="190"/>
      <c r="Y25" s="190"/>
      <c r="Z25" s="190"/>
      <c r="AA25" s="190"/>
      <c r="AB25" s="190"/>
      <c r="AC25" s="190"/>
      <c r="AD25" s="190"/>
    </row>
    <row r="26" spans="3:30" ht="24" customHeight="1">
      <c r="C26" s="97"/>
      <c r="D26" s="98"/>
      <c r="E26" s="280"/>
      <c r="F26" s="282" t="s">
        <v>350</v>
      </c>
      <c r="G26" s="283" t="s">
        <v>1144</v>
      </c>
      <c r="H26" s="207">
        <v>16.66</v>
      </c>
      <c r="I26" s="191">
        <v>40544</v>
      </c>
      <c r="J26" s="191">
        <v>40908</v>
      </c>
      <c r="K26" s="197" t="s">
        <v>1256</v>
      </c>
      <c r="L26" s="194" t="s">
        <v>1257</v>
      </c>
      <c r="M26" s="193"/>
      <c r="N26" s="94"/>
      <c r="O26" s="95"/>
      <c r="P26" s="95"/>
      <c r="Q26" s="95"/>
      <c r="R26" s="95"/>
      <c r="S26" s="95"/>
      <c r="T26" s="95"/>
      <c r="U26" s="95"/>
      <c r="V26" s="95"/>
      <c r="W26" s="101"/>
      <c r="X26" s="101"/>
      <c r="Y26" s="101"/>
      <c r="Z26" s="101"/>
      <c r="AA26" s="101"/>
      <c r="AB26" s="101"/>
      <c r="AC26" s="101"/>
      <c r="AD26" s="101"/>
    </row>
    <row r="27" spans="3:30" s="147" customFormat="1" ht="24" customHeight="1">
      <c r="C27" s="186"/>
      <c r="D27" s="187"/>
      <c r="E27" s="284"/>
      <c r="F27" s="285" t="s">
        <v>351</v>
      </c>
      <c r="G27" s="279"/>
      <c r="H27" s="160"/>
      <c r="I27" s="209"/>
      <c r="J27" s="209"/>
      <c r="K27" s="192"/>
      <c r="L27" s="192"/>
      <c r="M27" s="214"/>
      <c r="N27" s="188"/>
      <c r="O27" s="189"/>
      <c r="P27" s="189"/>
      <c r="Q27" s="189"/>
      <c r="R27" s="189"/>
      <c r="S27" s="189"/>
      <c r="T27" s="189"/>
      <c r="U27" s="189"/>
      <c r="V27" s="189"/>
      <c r="W27" s="190"/>
      <c r="X27" s="190"/>
      <c r="Y27" s="190"/>
      <c r="Z27" s="190"/>
      <c r="AA27" s="190"/>
      <c r="AB27" s="190"/>
      <c r="AC27" s="190"/>
      <c r="AD27" s="190"/>
    </row>
    <row r="28" spans="3:30" ht="24" customHeight="1">
      <c r="C28" s="97"/>
      <c r="D28" s="98"/>
      <c r="E28" s="280"/>
      <c r="F28" s="286" t="s">
        <v>352</v>
      </c>
      <c r="G28" s="283" t="s">
        <v>1144</v>
      </c>
      <c r="H28" s="308"/>
      <c r="I28" s="209"/>
      <c r="J28" s="209"/>
      <c r="K28" s="309"/>
      <c r="L28" s="192"/>
      <c r="M28" s="214"/>
      <c r="N28" s="94"/>
      <c r="O28" s="95"/>
      <c r="P28" s="95"/>
      <c r="Q28" s="95"/>
      <c r="R28" s="95"/>
      <c r="S28" s="95"/>
      <c r="T28" s="95"/>
      <c r="U28" s="95"/>
      <c r="V28" s="95"/>
      <c r="W28" s="101"/>
      <c r="X28" s="101"/>
      <c r="Y28" s="101"/>
      <c r="Z28" s="101"/>
      <c r="AA28" s="101"/>
      <c r="AB28" s="101"/>
      <c r="AC28" s="101"/>
      <c r="AD28" s="101"/>
    </row>
    <row r="29" spans="3:30" ht="24" customHeight="1">
      <c r="C29" s="97"/>
      <c r="D29" s="98"/>
      <c r="E29" s="280"/>
      <c r="F29" s="286" t="s">
        <v>353</v>
      </c>
      <c r="G29" s="283" t="s">
        <v>1145</v>
      </c>
      <c r="H29" s="308"/>
      <c r="I29" s="209"/>
      <c r="J29" s="209"/>
      <c r="K29" s="309"/>
      <c r="L29" s="192"/>
      <c r="M29" s="214"/>
      <c r="N29" s="94"/>
      <c r="O29" s="95"/>
      <c r="P29" s="95"/>
      <c r="Q29" s="95"/>
      <c r="R29" s="95"/>
      <c r="S29" s="95"/>
      <c r="T29" s="95"/>
      <c r="U29" s="95"/>
      <c r="V29" s="95"/>
      <c r="W29" s="101"/>
      <c r="X29" s="101"/>
      <c r="Y29" s="101"/>
      <c r="Z29" s="101"/>
      <c r="AA29" s="101"/>
      <c r="AB29" s="101"/>
      <c r="AC29" s="101"/>
      <c r="AD29" s="101"/>
    </row>
    <row r="30" spans="3:30" ht="30" customHeight="1">
      <c r="C30" s="97"/>
      <c r="D30" s="98"/>
      <c r="E30" s="287" t="s">
        <v>712</v>
      </c>
      <c r="F30" s="288" t="s">
        <v>1152</v>
      </c>
      <c r="G30" s="283" t="s">
        <v>1144</v>
      </c>
      <c r="H30" s="207"/>
      <c r="I30" s="191"/>
      <c r="J30" s="191"/>
      <c r="K30" s="197"/>
      <c r="L30" s="194"/>
      <c r="M30" s="193"/>
      <c r="N30" s="94"/>
      <c r="O30" s="95"/>
      <c r="P30" s="95"/>
      <c r="Q30" s="95"/>
      <c r="R30" s="95"/>
      <c r="S30" s="95"/>
      <c r="T30" s="95"/>
      <c r="U30" s="95"/>
      <c r="V30" s="95"/>
      <c r="W30" s="101"/>
      <c r="X30" s="101"/>
      <c r="Y30" s="101"/>
      <c r="Z30" s="101"/>
      <c r="AA30" s="101"/>
      <c r="AB30" s="101"/>
      <c r="AC30" s="101"/>
      <c r="AD30" s="101"/>
    </row>
    <row r="31" spans="3:30" ht="27.75" customHeight="1">
      <c r="C31" s="97"/>
      <c r="D31" s="98"/>
      <c r="E31" s="280"/>
      <c r="F31" s="289" t="s">
        <v>1151</v>
      </c>
      <c r="G31" s="283" t="s">
        <v>1144</v>
      </c>
      <c r="H31" s="207"/>
      <c r="I31" s="191"/>
      <c r="J31" s="191"/>
      <c r="K31" s="197"/>
      <c r="L31" s="194"/>
      <c r="M31" s="193"/>
      <c r="N31" s="94"/>
      <c r="O31" s="95"/>
      <c r="P31" s="95"/>
      <c r="Q31" s="95"/>
      <c r="R31" s="95"/>
      <c r="S31" s="95"/>
      <c r="T31" s="95"/>
      <c r="U31" s="95"/>
      <c r="V31" s="95"/>
      <c r="W31" s="101"/>
      <c r="X31" s="101"/>
      <c r="Y31" s="101"/>
      <c r="Z31" s="101"/>
      <c r="AA31" s="101"/>
      <c r="AB31" s="101"/>
      <c r="AC31" s="101"/>
      <c r="AD31" s="101"/>
    </row>
    <row r="32" spans="3:30" ht="27.75" customHeight="1">
      <c r="C32" s="97"/>
      <c r="D32" s="98"/>
      <c r="E32" s="280"/>
      <c r="F32" s="289" t="s">
        <v>1153</v>
      </c>
      <c r="G32" s="283" t="s">
        <v>1144</v>
      </c>
      <c r="H32" s="207"/>
      <c r="I32" s="191"/>
      <c r="J32" s="191"/>
      <c r="K32" s="197"/>
      <c r="L32" s="194"/>
      <c r="M32" s="193"/>
      <c r="N32" s="94"/>
      <c r="O32" s="95"/>
      <c r="P32" s="95"/>
      <c r="Q32" s="95"/>
      <c r="R32" s="95"/>
      <c r="S32" s="95"/>
      <c r="T32" s="95"/>
      <c r="U32" s="95"/>
      <c r="V32" s="95"/>
      <c r="W32" s="101"/>
      <c r="X32" s="101"/>
      <c r="Y32" s="101"/>
      <c r="Z32" s="101"/>
      <c r="AA32" s="101"/>
      <c r="AB32" s="101"/>
      <c r="AC32" s="101"/>
      <c r="AD32" s="101"/>
    </row>
    <row r="33" spans="3:30" ht="27.75" customHeight="1">
      <c r="C33" s="97"/>
      <c r="D33" s="98"/>
      <c r="E33" s="280"/>
      <c r="F33" s="289" t="s">
        <v>1154</v>
      </c>
      <c r="G33" s="283" t="s">
        <v>1144</v>
      </c>
      <c r="H33" s="207"/>
      <c r="I33" s="191"/>
      <c r="J33" s="191"/>
      <c r="K33" s="197"/>
      <c r="L33" s="194"/>
      <c r="M33" s="193"/>
      <c r="N33" s="94"/>
      <c r="O33" s="95"/>
      <c r="P33" s="95"/>
      <c r="Q33" s="95"/>
      <c r="R33" s="95"/>
      <c r="S33" s="95"/>
      <c r="T33" s="95"/>
      <c r="U33" s="95"/>
      <c r="V33" s="95"/>
      <c r="W33" s="101"/>
      <c r="X33" s="101"/>
      <c r="Y33" s="101"/>
      <c r="Z33" s="101"/>
      <c r="AA33" s="101"/>
      <c r="AB33" s="101"/>
      <c r="AC33" s="101"/>
      <c r="AD33" s="101"/>
    </row>
    <row r="34" spans="3:30" ht="39" customHeight="1">
      <c r="C34" s="97"/>
      <c r="D34" s="98"/>
      <c r="E34" s="287" t="s">
        <v>1125</v>
      </c>
      <c r="F34" s="288" t="s">
        <v>1155</v>
      </c>
      <c r="G34" s="283" t="s">
        <v>1144</v>
      </c>
      <c r="H34" s="207"/>
      <c r="I34" s="191"/>
      <c r="J34" s="191"/>
      <c r="K34" s="197"/>
      <c r="L34" s="194"/>
      <c r="M34" s="193"/>
      <c r="N34" s="94"/>
      <c r="O34" s="95"/>
      <c r="P34" s="95"/>
      <c r="Q34" s="95"/>
      <c r="R34" s="95"/>
      <c r="S34" s="95"/>
      <c r="T34" s="95"/>
      <c r="U34" s="95"/>
      <c r="V34" s="95"/>
      <c r="W34" s="101"/>
      <c r="X34" s="101"/>
      <c r="Y34" s="101"/>
      <c r="Z34" s="101"/>
      <c r="AA34" s="101"/>
      <c r="AB34" s="101"/>
      <c r="AC34" s="101"/>
      <c r="AD34" s="101"/>
    </row>
    <row r="35" spans="3:30" ht="39" customHeight="1">
      <c r="C35" s="97"/>
      <c r="D35" s="98"/>
      <c r="E35" s="287" t="s">
        <v>713</v>
      </c>
      <c r="F35" s="288" t="s">
        <v>1156</v>
      </c>
      <c r="G35" s="283" t="s">
        <v>1146</v>
      </c>
      <c r="H35" s="207"/>
      <c r="I35" s="191"/>
      <c r="J35" s="191"/>
      <c r="K35" s="197"/>
      <c r="L35" s="194"/>
      <c r="M35" s="193"/>
      <c r="N35" s="94"/>
      <c r="O35" s="95"/>
      <c r="P35" s="95"/>
      <c r="Q35" s="95"/>
      <c r="R35" s="95"/>
      <c r="S35" s="95"/>
      <c r="T35" s="95"/>
      <c r="U35" s="95"/>
      <c r="V35" s="95"/>
      <c r="W35" s="101"/>
      <c r="X35" s="101"/>
      <c r="Y35" s="101"/>
      <c r="Z35" s="101"/>
      <c r="AA35" s="101"/>
      <c r="AB35" s="101"/>
      <c r="AC35" s="101"/>
      <c r="AD35" s="101"/>
    </row>
    <row r="36" spans="3:30" ht="39" customHeight="1" thickBot="1">
      <c r="C36" s="97"/>
      <c r="D36" s="98"/>
      <c r="E36" s="290" t="s">
        <v>714</v>
      </c>
      <c r="F36" s="291" t="s">
        <v>1157</v>
      </c>
      <c r="G36" s="292" t="s">
        <v>1146</v>
      </c>
      <c r="H36" s="208"/>
      <c r="I36" s="210"/>
      <c r="J36" s="210"/>
      <c r="K36" s="198"/>
      <c r="L36" s="195"/>
      <c r="M36" s="196"/>
      <c r="N36" s="94"/>
      <c r="O36" s="95"/>
      <c r="P36" s="95"/>
      <c r="Q36" s="95"/>
      <c r="R36" s="95"/>
      <c r="S36" s="95"/>
      <c r="T36" s="95"/>
      <c r="U36" s="95"/>
      <c r="V36" s="95"/>
      <c r="W36" s="101"/>
      <c r="X36" s="101"/>
      <c r="Y36" s="101"/>
      <c r="Z36" s="101"/>
      <c r="AA36" s="101"/>
      <c r="AB36" s="101"/>
      <c r="AC36" s="101"/>
      <c r="AD36" s="101"/>
    </row>
    <row r="37" spans="3:14" ht="11.25">
      <c r="C37" s="108"/>
      <c r="D37" s="114"/>
      <c r="E37" s="184"/>
      <c r="F37" s="116"/>
      <c r="G37" s="116"/>
      <c r="H37" s="116"/>
      <c r="I37" s="116"/>
      <c r="J37" s="116"/>
      <c r="K37" s="116"/>
      <c r="L37" s="116"/>
      <c r="M37" s="117"/>
      <c r="N37" s="118"/>
    </row>
    <row r="38" spans="3:13" ht="11.25">
      <c r="C38" s="108"/>
      <c r="D38" s="108"/>
      <c r="E38" s="185"/>
      <c r="F38" s="119"/>
      <c r="G38" s="119"/>
      <c r="H38" s="119"/>
      <c r="I38" s="119"/>
      <c r="J38" s="119"/>
      <c r="K38" s="119"/>
      <c r="L38" s="119"/>
      <c r="M38" s="120"/>
    </row>
  </sheetData>
  <sheetProtection password="FA9C" sheet="1" objects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0"/>
  <sheetViews>
    <sheetView zoomScalePageLayoutView="0" workbookViewId="0" topLeftCell="C19">
      <selection activeCell="G16" sqref="G16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218" t="s">
        <v>328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50" t="s">
        <v>397</v>
      </c>
      <c r="F10" s="351"/>
      <c r="G10" s="352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874</v>
      </c>
      <c r="F12" s="103" t="s">
        <v>711</v>
      </c>
      <c r="G12" s="104" t="s">
        <v>316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4.5" customHeight="1">
      <c r="C14" s="108"/>
      <c r="D14" s="109"/>
      <c r="E14" s="127" t="s">
        <v>430</v>
      </c>
      <c r="F14" s="111" t="s">
        <v>306</v>
      </c>
      <c r="G14" s="295">
        <v>7</v>
      </c>
      <c r="H14" s="112"/>
    </row>
    <row r="15" spans="3:8" ht="34.5" customHeight="1">
      <c r="C15" s="108"/>
      <c r="D15" s="109"/>
      <c r="E15" s="127" t="s">
        <v>712</v>
      </c>
      <c r="F15" s="111" t="s">
        <v>1120</v>
      </c>
      <c r="G15" s="132">
        <v>11</v>
      </c>
      <c r="H15" s="112"/>
    </row>
    <row r="16" spans="3:8" ht="34.5" customHeight="1">
      <c r="C16" s="108"/>
      <c r="D16" s="109"/>
      <c r="E16" s="127" t="s">
        <v>1119</v>
      </c>
      <c r="F16" s="111" t="s">
        <v>1208</v>
      </c>
      <c r="G16" s="132"/>
      <c r="H16" s="112"/>
    </row>
    <row r="17" spans="3:8" ht="34.5" customHeight="1">
      <c r="C17" s="108"/>
      <c r="D17" s="109"/>
      <c r="E17" s="127" t="s">
        <v>1125</v>
      </c>
      <c r="F17" s="111" t="s">
        <v>307</v>
      </c>
      <c r="G17" s="259">
        <f>SUM(G18:G22)</f>
        <v>5</v>
      </c>
      <c r="H17" s="112"/>
    </row>
    <row r="18" spans="3:8" ht="23.25" customHeight="1">
      <c r="C18" s="108"/>
      <c r="D18" s="109"/>
      <c r="E18" s="127" t="s">
        <v>878</v>
      </c>
      <c r="F18" s="150" t="s">
        <v>356</v>
      </c>
      <c r="G18" s="132">
        <v>1</v>
      </c>
      <c r="H18" s="112"/>
    </row>
    <row r="19" spans="3:8" ht="23.25" customHeight="1">
      <c r="C19" s="108"/>
      <c r="D19" s="109"/>
      <c r="E19" s="127" t="s">
        <v>879</v>
      </c>
      <c r="F19" s="150" t="s">
        <v>357</v>
      </c>
      <c r="G19" s="132">
        <v>1</v>
      </c>
      <c r="H19" s="112"/>
    </row>
    <row r="20" spans="3:8" ht="23.25" customHeight="1">
      <c r="C20" s="108"/>
      <c r="D20" s="109"/>
      <c r="E20" s="127" t="s">
        <v>399</v>
      </c>
      <c r="F20" s="150" t="s">
        <v>358</v>
      </c>
      <c r="G20" s="132">
        <v>1</v>
      </c>
      <c r="H20" s="112"/>
    </row>
    <row r="21" spans="3:8" ht="23.25" customHeight="1">
      <c r="C21" s="108"/>
      <c r="D21" s="109"/>
      <c r="E21" s="127" t="s">
        <v>401</v>
      </c>
      <c r="F21" s="150" t="s">
        <v>359</v>
      </c>
      <c r="G21" s="132">
        <v>1</v>
      </c>
      <c r="H21" s="112"/>
    </row>
    <row r="22" spans="3:8" ht="23.25" customHeight="1">
      <c r="C22" s="108"/>
      <c r="D22" s="109"/>
      <c r="E22" s="127" t="s">
        <v>318</v>
      </c>
      <c r="F22" s="150" t="s">
        <v>360</v>
      </c>
      <c r="G22" s="132">
        <v>1</v>
      </c>
      <c r="H22" s="112"/>
    </row>
    <row r="23" spans="3:8" ht="34.5" customHeight="1">
      <c r="C23" s="108"/>
      <c r="D23" s="109"/>
      <c r="E23" s="127" t="s">
        <v>713</v>
      </c>
      <c r="F23" s="111" t="s">
        <v>308</v>
      </c>
      <c r="G23" s="259">
        <f>SUM(G24:G28)</f>
        <v>1</v>
      </c>
      <c r="H23" s="112"/>
    </row>
    <row r="24" spans="3:8" ht="22.5" customHeight="1">
      <c r="C24" s="108"/>
      <c r="D24" s="109"/>
      <c r="E24" s="127" t="s">
        <v>309</v>
      </c>
      <c r="F24" s="150" t="s">
        <v>356</v>
      </c>
      <c r="G24" s="132">
        <v>0</v>
      </c>
      <c r="H24" s="112"/>
    </row>
    <row r="25" spans="3:8" ht="22.5" customHeight="1">
      <c r="C25" s="108"/>
      <c r="D25" s="109"/>
      <c r="E25" s="127" t="s">
        <v>310</v>
      </c>
      <c r="F25" s="150" t="s">
        <v>357</v>
      </c>
      <c r="G25" s="132">
        <v>0</v>
      </c>
      <c r="H25" s="112"/>
    </row>
    <row r="26" spans="3:8" ht="22.5" customHeight="1">
      <c r="C26" s="108"/>
      <c r="D26" s="109"/>
      <c r="E26" s="125" t="s">
        <v>311</v>
      </c>
      <c r="F26" s="146" t="s">
        <v>361</v>
      </c>
      <c r="G26" s="130">
        <v>1</v>
      </c>
      <c r="H26" s="112"/>
    </row>
    <row r="27" spans="3:8" ht="22.5" customHeight="1">
      <c r="C27" s="108"/>
      <c r="D27" s="109"/>
      <c r="E27" s="138" t="s">
        <v>312</v>
      </c>
      <c r="F27" s="151" t="s">
        <v>359</v>
      </c>
      <c r="G27" s="131">
        <v>0</v>
      </c>
      <c r="H27" s="112"/>
    </row>
    <row r="28" spans="3:8" ht="22.5" customHeight="1" thickBot="1">
      <c r="C28" s="108"/>
      <c r="D28" s="109"/>
      <c r="E28" s="128" t="s">
        <v>355</v>
      </c>
      <c r="F28" s="152" t="s">
        <v>360</v>
      </c>
      <c r="G28" s="134">
        <v>0</v>
      </c>
      <c r="H28" s="112"/>
    </row>
    <row r="29" spans="3:8" ht="11.25">
      <c r="C29" s="108"/>
      <c r="D29" s="114"/>
      <c r="E29" s="115"/>
      <c r="F29" s="116"/>
      <c r="G29" s="117"/>
      <c r="H29" s="118"/>
    </row>
    <row r="30" spans="3:7" ht="11.25">
      <c r="C30" s="108"/>
      <c r="D30" s="108"/>
      <c r="E30" s="108"/>
      <c r="F30" s="119"/>
      <c r="G30" s="120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C8:AF54"/>
  <sheetViews>
    <sheetView zoomScale="70" zoomScaleNormal="70" zoomScalePageLayoutView="0" workbookViewId="0" topLeftCell="C13">
      <selection activeCell="G20" sqref="G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7.00390625" style="87" customWidth="1"/>
    <col min="6" max="6" width="50.75390625" style="87" customWidth="1"/>
    <col min="7" max="7" width="46.125" style="87" customWidth="1"/>
    <col min="8" max="8" width="28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18" t="s">
        <v>328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50" t="s">
        <v>346</v>
      </c>
      <c r="F10" s="351"/>
      <c r="G10" s="352"/>
      <c r="H10" s="157"/>
      <c r="I10" s="158"/>
      <c r="J10" s="157"/>
      <c r="K10" s="157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56"/>
      <c r="H11" s="260"/>
      <c r="I11" s="158"/>
      <c r="J11" s="260"/>
      <c r="K11" s="260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30" customHeight="1" thickBot="1">
      <c r="C12" s="97"/>
      <c r="D12" s="98"/>
      <c r="E12" s="102" t="s">
        <v>874</v>
      </c>
      <c r="F12" s="103" t="s">
        <v>711</v>
      </c>
      <c r="G12" s="103" t="s">
        <v>316</v>
      </c>
      <c r="H12" s="104" t="s">
        <v>1231</v>
      </c>
      <c r="I12" s="158"/>
      <c r="J12" s="158"/>
      <c r="K12" s="158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05">
        <v>1</v>
      </c>
      <c r="F13" s="106">
        <f>E13+1</f>
        <v>2</v>
      </c>
      <c r="G13" s="106">
        <f>F13+1</f>
        <v>3</v>
      </c>
      <c r="H13" s="107">
        <f>G13+1</f>
        <v>4</v>
      </c>
      <c r="I13" s="159"/>
      <c r="J13" s="159"/>
      <c r="K13" s="159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s="211" customFormat="1" ht="29.25" customHeight="1">
      <c r="C14" s="108"/>
      <c r="D14" s="109"/>
      <c r="E14" s="123">
        <v>1</v>
      </c>
      <c r="F14" s="266" t="s">
        <v>391</v>
      </c>
      <c r="G14" s="267"/>
      <c r="H14" s="268"/>
      <c r="I14" s="167"/>
      <c r="J14" s="299" t="s">
        <v>303</v>
      </c>
      <c r="K14" s="274"/>
      <c r="L14" s="222" t="s">
        <v>1238</v>
      </c>
    </row>
    <row r="15" spans="3:12" ht="29.25" customHeight="1">
      <c r="C15" s="108"/>
      <c r="D15" s="109"/>
      <c r="E15" s="125">
        <v>2</v>
      </c>
      <c r="F15" s="160" t="s">
        <v>392</v>
      </c>
      <c r="G15" s="212"/>
      <c r="H15" s="269"/>
      <c r="I15" s="168"/>
      <c r="J15" s="300" t="s">
        <v>1239</v>
      </c>
      <c r="K15" s="274"/>
      <c r="L15" s="112"/>
    </row>
    <row r="16" spans="3:12" ht="29.25" customHeight="1">
      <c r="C16" s="108"/>
      <c r="D16" s="109"/>
      <c r="E16" s="125">
        <v>3</v>
      </c>
      <c r="F16" s="162" t="s">
        <v>393</v>
      </c>
      <c r="G16" s="161"/>
      <c r="H16" s="270"/>
      <c r="I16" s="168"/>
      <c r="J16" s="300" t="s">
        <v>1239</v>
      </c>
      <c r="K16" s="274"/>
      <c r="L16" s="112"/>
    </row>
    <row r="17" spans="3:12" ht="29.25" customHeight="1">
      <c r="C17" s="108"/>
      <c r="D17" s="109"/>
      <c r="E17" s="125">
        <v>4</v>
      </c>
      <c r="F17" s="162" t="s">
        <v>394</v>
      </c>
      <c r="G17" s="161"/>
      <c r="H17" s="270"/>
      <c r="I17" s="168"/>
      <c r="J17" s="300" t="s">
        <v>1239</v>
      </c>
      <c r="K17" s="274"/>
      <c r="L17" s="112"/>
    </row>
    <row r="18" spans="3:12" ht="29.25" customHeight="1">
      <c r="C18" s="108"/>
      <c r="D18" s="109"/>
      <c r="E18" s="125">
        <v>5</v>
      </c>
      <c r="F18" s="160" t="s">
        <v>1246</v>
      </c>
      <c r="G18" s="163"/>
      <c r="H18" s="271"/>
      <c r="I18" s="169"/>
      <c r="J18" s="301" t="s">
        <v>1239</v>
      </c>
      <c r="K18" s="275"/>
      <c r="L18" s="112"/>
    </row>
    <row r="19" spans="3:12" ht="29.25" customHeight="1">
      <c r="C19" s="108"/>
      <c r="D19" s="109"/>
      <c r="E19" s="125" t="s">
        <v>693</v>
      </c>
      <c r="F19" s="160" t="s">
        <v>1240</v>
      </c>
      <c r="G19" s="293"/>
      <c r="H19" s="272"/>
      <c r="I19" s="219"/>
      <c r="J19" s="300" t="s">
        <v>1239</v>
      </c>
      <c r="K19" s="274"/>
      <c r="L19" s="112"/>
    </row>
    <row r="20" spans="3:12" ht="29.25" customHeight="1">
      <c r="C20" s="108"/>
      <c r="D20" s="109"/>
      <c r="E20" s="125" t="s">
        <v>694</v>
      </c>
      <c r="F20" s="113" t="s">
        <v>1245</v>
      </c>
      <c r="G20" s="173">
        <f aca="true" t="shared" si="0" ref="G20:G29">SUM(J20:K20)</f>
        <v>0</v>
      </c>
      <c r="H20" s="130"/>
      <c r="I20" s="170"/>
      <c r="J20" s="298">
        <f>SUM(J21:J30)</f>
        <v>0</v>
      </c>
      <c r="K20" s="276"/>
      <c r="L20" s="112"/>
    </row>
    <row r="21" spans="3:12" ht="21" customHeight="1">
      <c r="C21" s="108"/>
      <c r="D21" s="109"/>
      <c r="E21" s="125" t="s">
        <v>1199</v>
      </c>
      <c r="F21" s="146" t="s">
        <v>1192</v>
      </c>
      <c r="G21" s="173">
        <f t="shared" si="0"/>
        <v>0</v>
      </c>
      <c r="H21" s="130"/>
      <c r="I21" s="170"/>
      <c r="J21" s="302"/>
      <c r="K21" s="276"/>
      <c r="L21" s="112"/>
    </row>
    <row r="22" spans="3:12" ht="21" customHeight="1">
      <c r="C22" s="108"/>
      <c r="D22" s="109"/>
      <c r="E22" s="125" t="s">
        <v>1200</v>
      </c>
      <c r="F22" s="146" t="s">
        <v>1193</v>
      </c>
      <c r="G22" s="173">
        <f t="shared" si="0"/>
        <v>0</v>
      </c>
      <c r="H22" s="130"/>
      <c r="I22" s="170"/>
      <c r="J22" s="302"/>
      <c r="K22" s="276"/>
      <c r="L22" s="112"/>
    </row>
    <row r="23" spans="3:12" ht="21" customHeight="1">
      <c r="C23" s="108"/>
      <c r="D23" s="109"/>
      <c r="E23" s="125" t="s">
        <v>1201</v>
      </c>
      <c r="F23" s="146" t="s">
        <v>1194</v>
      </c>
      <c r="G23" s="173">
        <f t="shared" si="0"/>
        <v>0</v>
      </c>
      <c r="H23" s="130"/>
      <c r="I23" s="170"/>
      <c r="J23" s="302"/>
      <c r="K23" s="276"/>
      <c r="L23" s="112"/>
    </row>
    <row r="24" spans="3:12" ht="21" customHeight="1">
      <c r="C24" s="108"/>
      <c r="D24" s="109"/>
      <c r="E24" s="125" t="s">
        <v>1202</v>
      </c>
      <c r="F24" s="146" t="s">
        <v>1203</v>
      </c>
      <c r="G24" s="173">
        <f t="shared" si="0"/>
        <v>0</v>
      </c>
      <c r="H24" s="130"/>
      <c r="I24" s="170"/>
      <c r="J24" s="302"/>
      <c r="K24" s="276"/>
      <c r="L24" s="112"/>
    </row>
    <row r="25" spans="3:12" ht="21" customHeight="1">
      <c r="C25" s="108"/>
      <c r="D25" s="109"/>
      <c r="E25" s="125" t="s">
        <v>1204</v>
      </c>
      <c r="F25" s="146" t="s">
        <v>1195</v>
      </c>
      <c r="G25" s="173">
        <f t="shared" si="0"/>
        <v>0</v>
      </c>
      <c r="H25" s="130"/>
      <c r="I25" s="170"/>
      <c r="J25" s="302"/>
      <c r="K25" s="276"/>
      <c r="L25" s="112"/>
    </row>
    <row r="26" spans="3:12" ht="21" customHeight="1">
      <c r="C26" s="108"/>
      <c r="D26" s="109"/>
      <c r="E26" s="125" t="s">
        <v>1205</v>
      </c>
      <c r="F26" s="146" t="s">
        <v>1196</v>
      </c>
      <c r="G26" s="173">
        <f t="shared" si="0"/>
        <v>0</v>
      </c>
      <c r="H26" s="130"/>
      <c r="I26" s="170"/>
      <c r="J26" s="302"/>
      <c r="K26" s="276"/>
      <c r="L26" s="112"/>
    </row>
    <row r="27" spans="3:12" ht="21" customHeight="1">
      <c r="C27" s="108"/>
      <c r="D27" s="109"/>
      <c r="E27" s="125" t="s">
        <v>1206</v>
      </c>
      <c r="F27" s="146" t="s">
        <v>1197</v>
      </c>
      <c r="G27" s="173">
        <f t="shared" si="0"/>
        <v>0</v>
      </c>
      <c r="H27" s="130"/>
      <c r="I27" s="170"/>
      <c r="J27" s="302"/>
      <c r="K27" s="276"/>
      <c r="L27" s="112"/>
    </row>
    <row r="28" spans="3:15" ht="21" customHeight="1">
      <c r="C28" s="108"/>
      <c r="D28" s="109"/>
      <c r="E28" s="125" t="s">
        <v>1207</v>
      </c>
      <c r="F28" s="146" t="s">
        <v>1198</v>
      </c>
      <c r="G28" s="173">
        <f t="shared" si="0"/>
        <v>0</v>
      </c>
      <c r="H28" s="130"/>
      <c r="I28" s="170"/>
      <c r="J28" s="302"/>
      <c r="K28" s="276"/>
      <c r="L28" s="112"/>
      <c r="M28" s="147"/>
      <c r="N28" s="147"/>
      <c r="O28" s="147"/>
    </row>
    <row r="29" spans="3:15" ht="21" customHeight="1">
      <c r="C29" s="108"/>
      <c r="D29" s="109"/>
      <c r="E29" s="138" t="s">
        <v>1123</v>
      </c>
      <c r="F29" s="148"/>
      <c r="G29" s="174">
        <f t="shared" si="0"/>
        <v>0</v>
      </c>
      <c r="H29" s="130"/>
      <c r="I29" s="170"/>
      <c r="J29" s="302"/>
      <c r="K29" s="276"/>
      <c r="L29" s="112"/>
      <c r="M29" s="147"/>
      <c r="N29" s="120"/>
      <c r="O29" s="120"/>
    </row>
    <row r="30" spans="3:15" ht="15" customHeight="1">
      <c r="C30" s="108"/>
      <c r="D30" s="109"/>
      <c r="E30" s="221"/>
      <c r="F30" s="220" t="s">
        <v>1124</v>
      </c>
      <c r="G30" s="172"/>
      <c r="H30" s="273"/>
      <c r="I30" s="164"/>
      <c r="J30" s="303"/>
      <c r="K30" s="164"/>
      <c r="L30" s="112"/>
      <c r="M30" s="147"/>
      <c r="N30" s="120"/>
      <c r="O30" s="120"/>
    </row>
    <row r="31" spans="3:15" ht="29.25" customHeight="1">
      <c r="C31" s="108"/>
      <c r="D31" s="109"/>
      <c r="E31" s="127" t="s">
        <v>695</v>
      </c>
      <c r="F31" s="264" t="s">
        <v>1184</v>
      </c>
      <c r="G31" s="265">
        <f aca="true" t="shared" si="1" ref="G31:G37">SUM(J31:K31)</f>
        <v>0</v>
      </c>
      <c r="H31" s="132"/>
      <c r="I31" s="170"/>
      <c r="J31" s="302"/>
      <c r="K31" s="276"/>
      <c r="L31" s="112"/>
      <c r="M31" s="147"/>
      <c r="N31" s="147"/>
      <c r="O31" s="147"/>
    </row>
    <row r="32" spans="3:15" ht="29.25" customHeight="1">
      <c r="C32" s="108"/>
      <c r="D32" s="109"/>
      <c r="E32" s="125" t="s">
        <v>696</v>
      </c>
      <c r="F32" s="224" t="s">
        <v>1185</v>
      </c>
      <c r="G32" s="173">
        <f t="shared" si="1"/>
        <v>0</v>
      </c>
      <c r="H32" s="130"/>
      <c r="I32" s="171"/>
      <c r="J32" s="302"/>
      <c r="K32" s="276"/>
      <c r="L32" s="112"/>
      <c r="M32" s="147"/>
      <c r="N32" s="147"/>
      <c r="O32" s="147"/>
    </row>
    <row r="33" spans="3:15" ht="29.25" customHeight="1">
      <c r="C33" s="108"/>
      <c r="D33" s="109"/>
      <c r="E33" s="127" t="s">
        <v>555</v>
      </c>
      <c r="F33" s="224" t="s">
        <v>1186</v>
      </c>
      <c r="G33" s="173">
        <f t="shared" si="1"/>
        <v>0</v>
      </c>
      <c r="H33" s="130"/>
      <c r="I33" s="171"/>
      <c r="J33" s="302"/>
      <c r="K33" s="276"/>
      <c r="L33" s="112"/>
      <c r="M33" s="147"/>
      <c r="N33" s="147"/>
      <c r="O33" s="147"/>
    </row>
    <row r="34" spans="3:15" ht="29.25" customHeight="1">
      <c r="C34" s="108"/>
      <c r="D34" s="109"/>
      <c r="E34" s="125" t="s">
        <v>556</v>
      </c>
      <c r="F34" s="224" t="s">
        <v>1187</v>
      </c>
      <c r="G34" s="173">
        <f t="shared" si="1"/>
        <v>0</v>
      </c>
      <c r="H34" s="130"/>
      <c r="I34" s="171"/>
      <c r="J34" s="302"/>
      <c r="K34" s="276"/>
      <c r="L34" s="112"/>
      <c r="M34" s="147"/>
      <c r="N34" s="147"/>
      <c r="O34" s="147"/>
    </row>
    <row r="35" spans="3:15" ht="29.25" customHeight="1">
      <c r="C35" s="108"/>
      <c r="D35" s="109"/>
      <c r="E35" s="127" t="s">
        <v>557</v>
      </c>
      <c r="F35" s="224" t="s">
        <v>1188</v>
      </c>
      <c r="G35" s="173">
        <f t="shared" si="1"/>
        <v>0</v>
      </c>
      <c r="H35" s="130"/>
      <c r="I35" s="171"/>
      <c r="J35" s="302"/>
      <c r="K35" s="276"/>
      <c r="L35" s="112"/>
      <c r="M35" s="147"/>
      <c r="N35" s="147"/>
      <c r="O35" s="147"/>
    </row>
    <row r="36" spans="3:12" ht="29.25" customHeight="1">
      <c r="C36" s="108"/>
      <c r="D36" s="109"/>
      <c r="E36" s="125" t="s">
        <v>558</v>
      </c>
      <c r="F36" s="224" t="s">
        <v>1189</v>
      </c>
      <c r="G36" s="173">
        <f t="shared" si="1"/>
        <v>0</v>
      </c>
      <c r="H36" s="130"/>
      <c r="I36" s="171"/>
      <c r="J36" s="302"/>
      <c r="K36" s="276"/>
      <c r="L36" s="112"/>
    </row>
    <row r="37" spans="3:12" ht="29.25" customHeight="1">
      <c r="C37" s="108"/>
      <c r="D37" s="109"/>
      <c r="E37" s="127" t="s">
        <v>559</v>
      </c>
      <c r="F37" s="224" t="s">
        <v>1190</v>
      </c>
      <c r="G37" s="173">
        <f t="shared" si="1"/>
        <v>0</v>
      </c>
      <c r="H37" s="130"/>
      <c r="I37" s="171"/>
      <c r="J37" s="302"/>
      <c r="K37" s="276"/>
      <c r="L37" s="112"/>
    </row>
    <row r="38" spans="3:12" ht="29.25" customHeight="1">
      <c r="C38" s="108"/>
      <c r="D38" s="109"/>
      <c r="E38" s="125" t="s">
        <v>560</v>
      </c>
      <c r="F38" s="224" t="s">
        <v>1191</v>
      </c>
      <c r="G38" s="173">
        <f aca="true" t="shared" si="2" ref="G38:G52">SUM(J38:K38)</f>
        <v>0</v>
      </c>
      <c r="H38" s="130"/>
      <c r="I38" s="171"/>
      <c r="J38" s="302"/>
      <c r="K38" s="276"/>
      <c r="L38" s="112"/>
    </row>
    <row r="39" spans="3:12" ht="29.25" customHeight="1">
      <c r="C39" s="108"/>
      <c r="D39" s="109"/>
      <c r="E39" s="127" t="s">
        <v>382</v>
      </c>
      <c r="F39" s="225" t="s">
        <v>1232</v>
      </c>
      <c r="G39" s="173">
        <f>G40+G42+G43+G47+G48</f>
        <v>0</v>
      </c>
      <c r="H39" s="130"/>
      <c r="I39" s="171"/>
      <c r="J39" s="298">
        <f>J40+J42+J43+J47+J48</f>
        <v>0</v>
      </c>
      <c r="K39" s="276"/>
      <c r="L39" s="112"/>
    </row>
    <row r="40" spans="3:12" ht="29.25" customHeight="1">
      <c r="C40" s="108"/>
      <c r="D40" s="109"/>
      <c r="E40" s="138" t="s">
        <v>1235</v>
      </c>
      <c r="F40" s="151" t="s">
        <v>1217</v>
      </c>
      <c r="G40" s="173">
        <f t="shared" si="2"/>
        <v>0</v>
      </c>
      <c r="H40" s="130"/>
      <c r="I40" s="171"/>
      <c r="J40" s="302"/>
      <c r="K40" s="276"/>
      <c r="L40" s="112"/>
    </row>
    <row r="41" spans="3:12" ht="29.25" customHeight="1">
      <c r="C41" s="108"/>
      <c r="D41" s="109"/>
      <c r="E41" s="138" t="s">
        <v>1236</v>
      </c>
      <c r="F41" s="151" t="s">
        <v>1218</v>
      </c>
      <c r="G41" s="173">
        <f t="shared" si="2"/>
        <v>0</v>
      </c>
      <c r="H41" s="130"/>
      <c r="I41" s="171"/>
      <c r="J41" s="302"/>
      <c r="K41" s="276"/>
      <c r="L41" s="112"/>
    </row>
    <row r="42" spans="3:12" ht="29.25" customHeight="1">
      <c r="C42" s="108"/>
      <c r="D42" s="109"/>
      <c r="E42" s="138" t="s">
        <v>1237</v>
      </c>
      <c r="F42" s="151" t="s">
        <v>1219</v>
      </c>
      <c r="G42" s="173">
        <f t="shared" si="2"/>
        <v>0</v>
      </c>
      <c r="H42" s="130"/>
      <c r="I42" s="171"/>
      <c r="J42" s="302"/>
      <c r="K42" s="276"/>
      <c r="L42" s="112"/>
    </row>
    <row r="43" spans="3:12" ht="29.25" customHeight="1">
      <c r="C43" s="108"/>
      <c r="D43" s="109"/>
      <c r="E43" s="138" t="s">
        <v>383</v>
      </c>
      <c r="F43" s="225" t="s">
        <v>1230</v>
      </c>
      <c r="G43" s="173">
        <f>SUM(G44:G46)</f>
        <v>0</v>
      </c>
      <c r="H43" s="130"/>
      <c r="I43" s="171"/>
      <c r="J43" s="298">
        <f>SUM(J44:J46)</f>
        <v>0</v>
      </c>
      <c r="K43" s="276"/>
      <c r="L43" s="112"/>
    </row>
    <row r="44" spans="3:12" ht="29.25" customHeight="1">
      <c r="C44" s="108"/>
      <c r="D44" s="109"/>
      <c r="E44" s="138" t="s">
        <v>384</v>
      </c>
      <c r="F44" s="151" t="s">
        <v>1229</v>
      </c>
      <c r="G44" s="173">
        <f t="shared" si="2"/>
        <v>0</v>
      </c>
      <c r="H44" s="130"/>
      <c r="I44" s="171"/>
      <c r="J44" s="302"/>
      <c r="K44" s="276"/>
      <c r="L44" s="112"/>
    </row>
    <row r="45" spans="3:12" ht="29.25" customHeight="1">
      <c r="C45" s="108"/>
      <c r="D45" s="109"/>
      <c r="E45" s="138" t="s">
        <v>385</v>
      </c>
      <c r="F45" s="151" t="s">
        <v>1220</v>
      </c>
      <c r="G45" s="173">
        <f t="shared" si="2"/>
        <v>0</v>
      </c>
      <c r="H45" s="130"/>
      <c r="I45" s="171"/>
      <c r="J45" s="302"/>
      <c r="K45" s="276"/>
      <c r="L45" s="112"/>
    </row>
    <row r="46" spans="3:12" ht="29.25" customHeight="1">
      <c r="C46" s="108"/>
      <c r="D46" s="109"/>
      <c r="E46" s="138" t="s">
        <v>1228</v>
      </c>
      <c r="F46" s="151" t="s">
        <v>1221</v>
      </c>
      <c r="G46" s="173">
        <f t="shared" si="2"/>
        <v>0</v>
      </c>
      <c r="H46" s="130"/>
      <c r="I46" s="171"/>
      <c r="J46" s="302"/>
      <c r="K46" s="276"/>
      <c r="L46" s="112"/>
    </row>
    <row r="47" spans="3:12" ht="29.25" customHeight="1">
      <c r="C47" s="108"/>
      <c r="D47" s="109"/>
      <c r="E47" s="138" t="s">
        <v>389</v>
      </c>
      <c r="F47" s="226" t="s">
        <v>1222</v>
      </c>
      <c r="G47" s="173">
        <f t="shared" si="2"/>
        <v>0</v>
      </c>
      <c r="H47" s="130"/>
      <c r="I47" s="171"/>
      <c r="J47" s="302"/>
      <c r="K47" s="276"/>
      <c r="L47" s="112"/>
    </row>
    <row r="48" spans="3:12" ht="29.25" customHeight="1">
      <c r="C48" s="108"/>
      <c r="D48" s="109"/>
      <c r="E48" s="138" t="s">
        <v>950</v>
      </c>
      <c r="F48" s="226" t="s">
        <v>1223</v>
      </c>
      <c r="G48" s="173">
        <f t="shared" si="2"/>
        <v>0</v>
      </c>
      <c r="H48" s="130"/>
      <c r="I48" s="171"/>
      <c r="J48" s="302"/>
      <c r="K48" s="276"/>
      <c r="L48" s="112"/>
    </row>
    <row r="49" spans="3:12" ht="29.25" customHeight="1">
      <c r="C49" s="108"/>
      <c r="D49" s="109"/>
      <c r="E49" s="138" t="s">
        <v>1213</v>
      </c>
      <c r="F49" s="226" t="s">
        <v>1224</v>
      </c>
      <c r="G49" s="173">
        <f t="shared" si="2"/>
        <v>0</v>
      </c>
      <c r="H49" s="130"/>
      <c r="I49" s="171"/>
      <c r="J49" s="302"/>
      <c r="K49" s="276"/>
      <c r="L49" s="112"/>
    </row>
    <row r="50" spans="3:12" ht="29.25" customHeight="1">
      <c r="C50" s="108"/>
      <c r="D50" s="109"/>
      <c r="E50" s="138" t="s">
        <v>1214</v>
      </c>
      <c r="F50" s="226" t="s">
        <v>1225</v>
      </c>
      <c r="G50" s="173">
        <f t="shared" si="2"/>
        <v>0</v>
      </c>
      <c r="H50" s="130"/>
      <c r="I50" s="171"/>
      <c r="J50" s="302"/>
      <c r="K50" s="276"/>
      <c r="L50" s="112"/>
    </row>
    <row r="51" spans="3:12" ht="29.25" customHeight="1">
      <c r="C51" s="108"/>
      <c r="D51" s="109"/>
      <c r="E51" s="138" t="s">
        <v>1215</v>
      </c>
      <c r="F51" s="226" t="s">
        <v>1226</v>
      </c>
      <c r="G51" s="173">
        <f t="shared" si="2"/>
        <v>0</v>
      </c>
      <c r="H51" s="130"/>
      <c r="I51" s="171"/>
      <c r="J51" s="302"/>
      <c r="K51" s="276"/>
      <c r="L51" s="112"/>
    </row>
    <row r="52" spans="3:12" ht="29.25" customHeight="1" thickBot="1">
      <c r="C52" s="108"/>
      <c r="D52" s="109"/>
      <c r="E52" s="128" t="s">
        <v>1216</v>
      </c>
      <c r="F52" s="227" t="s">
        <v>1227</v>
      </c>
      <c r="G52" s="175">
        <f t="shared" si="2"/>
        <v>0</v>
      </c>
      <c r="H52" s="134"/>
      <c r="I52" s="171"/>
      <c r="J52" s="302"/>
      <c r="K52" s="276"/>
      <c r="L52" s="112"/>
    </row>
    <row r="53" spans="3:12" ht="11.25">
      <c r="C53" s="108"/>
      <c r="D53" s="114"/>
      <c r="E53" s="115"/>
      <c r="F53" s="116"/>
      <c r="G53" s="117"/>
      <c r="H53" s="117"/>
      <c r="I53" s="117"/>
      <c r="J53" s="223" t="s">
        <v>1241</v>
      </c>
      <c r="K53" s="117"/>
      <c r="L53" s="118"/>
    </row>
    <row r="54" spans="3:11" ht="11.25">
      <c r="C54" s="108"/>
      <c r="D54" s="108"/>
      <c r="E54" s="108"/>
      <c r="F54" s="119"/>
      <c r="G54" s="120"/>
      <c r="H54" s="120"/>
      <c r="I54" s="120"/>
      <c r="J54" s="120"/>
      <c r="K54" s="120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40.75390625" style="87" customWidth="1"/>
    <col min="8" max="9" width="2.75390625" style="87" customWidth="1"/>
    <col min="10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218" t="s">
        <v>328</v>
      </c>
      <c r="G9" s="93"/>
      <c r="H9" s="94"/>
      <c r="I9" s="95"/>
      <c r="J9" s="95"/>
      <c r="K9" s="95"/>
      <c r="L9" s="95"/>
      <c r="M9" s="95"/>
      <c r="N9" s="95"/>
      <c r="O9" s="95"/>
      <c r="P9" s="95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3:24" ht="36" customHeight="1">
      <c r="C10" s="97"/>
      <c r="D10" s="98"/>
      <c r="E10" s="350" t="s">
        <v>367</v>
      </c>
      <c r="F10" s="351"/>
      <c r="G10" s="352"/>
      <c r="H10" s="99"/>
      <c r="I10" s="100"/>
      <c r="J10" s="100"/>
      <c r="K10" s="100"/>
      <c r="L10" s="100"/>
      <c r="M10" s="100"/>
      <c r="N10" s="100"/>
      <c r="O10" s="100"/>
      <c r="P10" s="100"/>
      <c r="Q10" s="101"/>
      <c r="R10" s="101"/>
      <c r="S10" s="101"/>
      <c r="T10" s="101"/>
      <c r="U10" s="101"/>
      <c r="V10" s="101"/>
      <c r="W10" s="101"/>
      <c r="X10" s="101"/>
    </row>
    <row r="11" spans="3:24" ht="12.75" customHeight="1" thickBot="1">
      <c r="C11" s="97"/>
      <c r="D11" s="98"/>
      <c r="E11" s="93"/>
      <c r="F11" s="93"/>
      <c r="G11" s="93"/>
      <c r="H11" s="94"/>
      <c r="I11" s="95"/>
      <c r="J11" s="95"/>
      <c r="K11" s="95"/>
      <c r="L11" s="95"/>
      <c r="M11" s="95"/>
      <c r="N11" s="95"/>
      <c r="O11" s="95"/>
      <c r="P11" s="95"/>
      <c r="Q11" s="101"/>
      <c r="R11" s="101"/>
      <c r="S11" s="101"/>
      <c r="T11" s="101"/>
      <c r="U11" s="101"/>
      <c r="V11" s="101"/>
      <c r="W11" s="101"/>
      <c r="X11" s="101"/>
    </row>
    <row r="12" spans="3:24" ht="30" customHeight="1" thickBot="1">
      <c r="C12" s="97"/>
      <c r="D12" s="98"/>
      <c r="E12" s="102" t="s">
        <v>874</v>
      </c>
      <c r="F12" s="103" t="s">
        <v>711</v>
      </c>
      <c r="G12" s="104" t="s">
        <v>316</v>
      </c>
      <c r="H12" s="94"/>
      <c r="I12" s="95"/>
      <c r="J12" s="95"/>
      <c r="K12" s="95"/>
      <c r="L12" s="95"/>
      <c r="M12" s="95"/>
      <c r="N12" s="95"/>
      <c r="O12" s="95"/>
      <c r="P12" s="95"/>
      <c r="Q12" s="101"/>
      <c r="R12" s="101"/>
      <c r="S12" s="101"/>
      <c r="T12" s="101"/>
      <c r="U12" s="101"/>
      <c r="V12" s="101"/>
      <c r="W12" s="101"/>
      <c r="X12" s="101"/>
    </row>
    <row r="13" spans="3:24" ht="12" customHeight="1" thickBot="1">
      <c r="C13" s="97"/>
      <c r="D13" s="98"/>
      <c r="E13" s="105">
        <v>1</v>
      </c>
      <c r="F13" s="106">
        <f>E13+1</f>
        <v>2</v>
      </c>
      <c r="G13" s="107">
        <f>F13+1</f>
        <v>3</v>
      </c>
      <c r="H13" s="94"/>
      <c r="I13" s="95"/>
      <c r="J13" s="95"/>
      <c r="K13" s="95"/>
      <c r="L13" s="95"/>
      <c r="M13" s="95"/>
      <c r="N13" s="95"/>
      <c r="O13" s="95"/>
      <c r="P13" s="95"/>
      <c r="Q13" s="101"/>
      <c r="R13" s="101"/>
      <c r="S13" s="101"/>
      <c r="T13" s="101"/>
      <c r="U13" s="101"/>
      <c r="V13" s="101"/>
      <c r="W13" s="101"/>
      <c r="X13" s="101"/>
    </row>
    <row r="14" spans="3:8" ht="36" customHeight="1">
      <c r="C14" s="108"/>
      <c r="D14" s="109"/>
      <c r="E14" s="110">
        <v>1</v>
      </c>
      <c r="F14" s="111" t="s">
        <v>1209</v>
      </c>
      <c r="G14" s="136">
        <v>0</v>
      </c>
      <c r="H14" s="112"/>
    </row>
    <row r="15" spans="3:8" ht="36" customHeight="1">
      <c r="C15" s="108"/>
      <c r="D15" s="109"/>
      <c r="E15" s="110">
        <v>2</v>
      </c>
      <c r="F15" s="111" t="s">
        <v>1210</v>
      </c>
      <c r="G15" s="136">
        <v>0</v>
      </c>
      <c r="H15" s="112"/>
    </row>
    <row r="16" spans="3:8" ht="36" customHeight="1">
      <c r="C16" s="108"/>
      <c r="D16" s="109"/>
      <c r="E16" s="86">
        <v>3</v>
      </c>
      <c r="F16" s="113" t="s">
        <v>368</v>
      </c>
      <c r="G16" s="133">
        <v>0</v>
      </c>
      <c r="H16" s="112"/>
    </row>
    <row r="17" spans="3:8" ht="36" customHeight="1">
      <c r="C17" s="108"/>
      <c r="D17" s="109"/>
      <c r="E17" s="86">
        <v>4</v>
      </c>
      <c r="F17" s="113" t="s">
        <v>369</v>
      </c>
      <c r="G17" s="133">
        <v>0</v>
      </c>
      <c r="H17" s="112"/>
    </row>
    <row r="18" spans="3:8" ht="36" customHeight="1">
      <c r="C18" s="108"/>
      <c r="D18" s="109"/>
      <c r="E18" s="86">
        <v>5</v>
      </c>
      <c r="F18" s="113" t="s">
        <v>1233</v>
      </c>
      <c r="G18" s="130">
        <v>2.17</v>
      </c>
      <c r="H18" s="112"/>
    </row>
    <row r="19" spans="3:8" ht="36" customHeight="1" thickBot="1">
      <c r="C19" s="108"/>
      <c r="D19" s="109"/>
      <c r="E19" s="165">
        <v>6</v>
      </c>
      <c r="F19" s="166" t="s">
        <v>390</v>
      </c>
      <c r="G19" s="213">
        <v>0</v>
      </c>
      <c r="H19" s="112"/>
    </row>
    <row r="20" spans="3:8" ht="11.25">
      <c r="C20" s="108"/>
      <c r="D20" s="114"/>
      <c r="E20" s="115"/>
      <c r="F20" s="116"/>
      <c r="G20" s="117"/>
      <c r="H20" s="118"/>
    </row>
    <row r="21" spans="3:7" ht="11.25">
      <c r="C21" s="108"/>
      <c r="D21" s="108"/>
      <c r="E21" s="108"/>
      <c r="F21" s="119"/>
      <c r="G21" s="120"/>
    </row>
    <row r="22" spans="3:7" ht="11.25">
      <c r="C22" s="108"/>
      <c r="D22" s="108"/>
      <c r="E22" s="108"/>
      <c r="F22" s="119"/>
      <c r="G22" s="12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78"/>
  <sheetViews>
    <sheetView zoomScalePageLayoutView="0" workbookViewId="0" topLeftCell="C32">
      <selection activeCell="H67" sqref="H67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18" t="s">
        <v>328</v>
      </c>
      <c r="G9" s="121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50" t="s">
        <v>398</v>
      </c>
      <c r="F10" s="351"/>
      <c r="G10" s="351"/>
      <c r="H10" s="352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30" customHeight="1" thickBot="1">
      <c r="C12" s="97"/>
      <c r="D12" s="98"/>
      <c r="E12" s="102" t="s">
        <v>874</v>
      </c>
      <c r="F12" s="122" t="s">
        <v>711</v>
      </c>
      <c r="G12" s="122" t="s">
        <v>877</v>
      </c>
      <c r="H12" s="104" t="s">
        <v>316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42">
        <f>E13+1</f>
        <v>2</v>
      </c>
      <c r="G13" s="106">
        <f>F13+1</f>
        <v>3</v>
      </c>
      <c r="H13" s="107">
        <f>G13+1</f>
        <v>4</v>
      </c>
      <c r="I13" s="176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29.25" customHeight="1">
      <c r="C14" s="108"/>
      <c r="D14" s="109"/>
      <c r="E14" s="123" t="s">
        <v>430</v>
      </c>
      <c r="F14" s="139" t="s">
        <v>1126</v>
      </c>
      <c r="G14" s="124" t="s">
        <v>405</v>
      </c>
      <c r="H14" s="294" t="s">
        <v>927</v>
      </c>
      <c r="I14" s="261"/>
    </row>
    <row r="15" spans="3:9" ht="29.25" customHeight="1">
      <c r="C15" s="108"/>
      <c r="D15" s="109"/>
      <c r="E15" s="125" t="s">
        <v>712</v>
      </c>
      <c r="F15" s="140" t="s">
        <v>406</v>
      </c>
      <c r="G15" s="126" t="s">
        <v>404</v>
      </c>
      <c r="H15" s="132">
        <v>2201.4</v>
      </c>
      <c r="I15" s="177"/>
    </row>
    <row r="16" spans="3:9" ht="29.25" customHeight="1">
      <c r="C16" s="108"/>
      <c r="D16" s="109"/>
      <c r="E16" s="125">
        <v>3</v>
      </c>
      <c r="F16" s="140" t="s">
        <v>412</v>
      </c>
      <c r="G16" s="126" t="s">
        <v>404</v>
      </c>
      <c r="H16" s="130">
        <v>3899</v>
      </c>
      <c r="I16" s="112"/>
    </row>
    <row r="17" spans="3:9" ht="24" customHeight="1">
      <c r="C17" s="108"/>
      <c r="D17" s="109"/>
      <c r="E17" s="125" t="s">
        <v>878</v>
      </c>
      <c r="F17" s="141" t="s">
        <v>1127</v>
      </c>
      <c r="G17" s="126" t="s">
        <v>404</v>
      </c>
      <c r="H17" s="262">
        <f>SUM(H18:H20)</f>
        <v>0</v>
      </c>
      <c r="I17" s="112"/>
    </row>
    <row r="18" spans="3:9" ht="15" customHeight="1">
      <c r="C18" s="108"/>
      <c r="D18" s="109"/>
      <c r="E18" s="125" t="s">
        <v>281</v>
      </c>
      <c r="F18" s="143" t="s">
        <v>1128</v>
      </c>
      <c r="G18" s="126" t="s">
        <v>404</v>
      </c>
      <c r="H18" s="130"/>
      <c r="I18" s="112"/>
    </row>
    <row r="19" spans="3:9" ht="15" customHeight="1">
      <c r="C19" s="108"/>
      <c r="D19" s="109"/>
      <c r="E19" s="127" t="s">
        <v>283</v>
      </c>
      <c r="F19" s="143" t="s">
        <v>1129</v>
      </c>
      <c r="G19" s="126" t="s">
        <v>404</v>
      </c>
      <c r="H19" s="132"/>
      <c r="I19" s="112"/>
    </row>
    <row r="20" spans="3:9" ht="15" customHeight="1">
      <c r="C20" s="108"/>
      <c r="D20" s="109"/>
      <c r="E20" s="127" t="s">
        <v>282</v>
      </c>
      <c r="F20" s="143" t="s">
        <v>1130</v>
      </c>
      <c r="G20" s="126" t="s">
        <v>404</v>
      </c>
      <c r="H20" s="132"/>
      <c r="I20" s="112"/>
    </row>
    <row r="21" spans="3:9" ht="36" customHeight="1">
      <c r="C21" s="108"/>
      <c r="D21" s="109"/>
      <c r="E21" s="125" t="s">
        <v>879</v>
      </c>
      <c r="F21" s="141" t="s">
        <v>329</v>
      </c>
      <c r="G21" s="154" t="s">
        <v>404</v>
      </c>
      <c r="H21" s="130">
        <v>1100.6</v>
      </c>
      <c r="I21" s="112"/>
    </row>
    <row r="22" spans="3:9" ht="18" customHeight="1">
      <c r="C22" s="108"/>
      <c r="D22" s="109"/>
      <c r="E22" s="125" t="s">
        <v>284</v>
      </c>
      <c r="F22" s="143" t="s">
        <v>409</v>
      </c>
      <c r="G22" s="126" t="s">
        <v>407</v>
      </c>
      <c r="H22" s="178">
        <v>5.02</v>
      </c>
      <c r="I22" s="112"/>
    </row>
    <row r="23" spans="3:9" ht="18" customHeight="1">
      <c r="C23" s="108"/>
      <c r="D23" s="109"/>
      <c r="E23" s="125" t="s">
        <v>285</v>
      </c>
      <c r="F23" s="143" t="s">
        <v>408</v>
      </c>
      <c r="G23" s="126" t="s">
        <v>1212</v>
      </c>
      <c r="H23" s="178">
        <v>219.2</v>
      </c>
      <c r="I23" s="112"/>
    </row>
    <row r="24" spans="3:9" ht="30" customHeight="1">
      <c r="C24" s="108"/>
      <c r="D24" s="109"/>
      <c r="E24" s="125" t="s">
        <v>399</v>
      </c>
      <c r="F24" s="141" t="s">
        <v>1234</v>
      </c>
      <c r="G24" s="154" t="s">
        <v>404</v>
      </c>
      <c r="H24" s="178">
        <v>62.4</v>
      </c>
      <c r="I24" s="112"/>
    </row>
    <row r="25" spans="3:9" ht="27" customHeight="1">
      <c r="C25" s="108"/>
      <c r="D25" s="109"/>
      <c r="E25" s="125" t="s">
        <v>400</v>
      </c>
      <c r="F25" s="143" t="s">
        <v>413</v>
      </c>
      <c r="G25" s="126" t="s">
        <v>414</v>
      </c>
      <c r="H25" s="263">
        <f>SUM(H26:H33)</f>
        <v>1.1</v>
      </c>
      <c r="I25" s="112"/>
    </row>
    <row r="26" spans="3:9" ht="18" customHeight="1">
      <c r="C26" s="108"/>
      <c r="D26" s="109"/>
      <c r="E26" s="125" t="s">
        <v>286</v>
      </c>
      <c r="F26" s="155" t="s">
        <v>415</v>
      </c>
      <c r="G26" s="126" t="s">
        <v>414</v>
      </c>
      <c r="H26" s="178">
        <v>0.8</v>
      </c>
      <c r="I26" s="112"/>
    </row>
    <row r="27" spans="3:9" ht="18" customHeight="1">
      <c r="C27" s="108"/>
      <c r="D27" s="109"/>
      <c r="E27" s="125" t="s">
        <v>287</v>
      </c>
      <c r="F27" s="155" t="s">
        <v>416</v>
      </c>
      <c r="G27" s="126" t="s">
        <v>414</v>
      </c>
      <c r="H27" s="178">
        <v>0.3</v>
      </c>
      <c r="I27" s="112"/>
    </row>
    <row r="28" spans="3:9" ht="18" customHeight="1">
      <c r="C28" s="108"/>
      <c r="D28" s="109"/>
      <c r="E28" s="125" t="s">
        <v>288</v>
      </c>
      <c r="F28" s="155" t="s">
        <v>417</v>
      </c>
      <c r="G28" s="126" t="s">
        <v>414</v>
      </c>
      <c r="H28" s="178"/>
      <c r="I28" s="112"/>
    </row>
    <row r="29" spans="3:9" ht="18" customHeight="1">
      <c r="C29" s="108"/>
      <c r="D29" s="109"/>
      <c r="E29" s="125" t="s">
        <v>289</v>
      </c>
      <c r="F29" s="155" t="s">
        <v>418</v>
      </c>
      <c r="G29" s="126" t="s">
        <v>414</v>
      </c>
      <c r="H29" s="178"/>
      <c r="I29" s="112"/>
    </row>
    <row r="30" spans="3:9" ht="18" customHeight="1">
      <c r="C30" s="108"/>
      <c r="D30" s="109"/>
      <c r="E30" s="125" t="s">
        <v>290</v>
      </c>
      <c r="F30" s="155" t="s">
        <v>419</v>
      </c>
      <c r="G30" s="126" t="s">
        <v>414</v>
      </c>
      <c r="H30" s="178"/>
      <c r="I30" s="112"/>
    </row>
    <row r="31" spans="3:9" ht="18" customHeight="1">
      <c r="C31" s="108"/>
      <c r="D31" s="109"/>
      <c r="E31" s="125" t="s">
        <v>291</v>
      </c>
      <c r="F31" s="155" t="s">
        <v>420</v>
      </c>
      <c r="G31" s="126" t="s">
        <v>414</v>
      </c>
      <c r="H31" s="178"/>
      <c r="I31" s="112"/>
    </row>
    <row r="32" spans="3:9" ht="18" customHeight="1">
      <c r="C32" s="108"/>
      <c r="D32" s="109"/>
      <c r="E32" s="125" t="s">
        <v>293</v>
      </c>
      <c r="F32" s="155" t="s">
        <v>421</v>
      </c>
      <c r="G32" s="126" t="s">
        <v>414</v>
      </c>
      <c r="H32" s="178"/>
      <c r="I32" s="112"/>
    </row>
    <row r="33" spans="3:9" ht="18" customHeight="1">
      <c r="C33" s="108"/>
      <c r="D33" s="109"/>
      <c r="E33" s="125" t="s">
        <v>292</v>
      </c>
      <c r="F33" s="155" t="s">
        <v>422</v>
      </c>
      <c r="G33" s="126" t="s">
        <v>414</v>
      </c>
      <c r="H33" s="178"/>
      <c r="I33" s="112"/>
    </row>
    <row r="34" spans="3:9" ht="27" customHeight="1">
      <c r="C34" s="108"/>
      <c r="D34" s="109"/>
      <c r="E34" s="125" t="s">
        <v>401</v>
      </c>
      <c r="F34" s="141" t="s">
        <v>396</v>
      </c>
      <c r="G34" s="154" t="s">
        <v>404</v>
      </c>
      <c r="H34" s="178">
        <v>764.9</v>
      </c>
      <c r="I34" s="112"/>
    </row>
    <row r="35" spans="3:9" ht="27" customHeight="1">
      <c r="C35" s="108"/>
      <c r="D35" s="109"/>
      <c r="E35" s="125" t="s">
        <v>318</v>
      </c>
      <c r="F35" s="141" t="s">
        <v>330</v>
      </c>
      <c r="G35" s="154" t="s">
        <v>404</v>
      </c>
      <c r="H35" s="178">
        <v>201.2</v>
      </c>
      <c r="I35" s="112"/>
    </row>
    <row r="36" spans="3:9" ht="27" customHeight="1">
      <c r="C36" s="108"/>
      <c r="D36" s="109"/>
      <c r="E36" s="125" t="s">
        <v>319</v>
      </c>
      <c r="F36" s="141" t="s">
        <v>403</v>
      </c>
      <c r="G36" s="154" t="s">
        <v>404</v>
      </c>
      <c r="H36" s="178">
        <v>46</v>
      </c>
      <c r="I36" s="112"/>
    </row>
    <row r="37" spans="3:9" ht="27" customHeight="1">
      <c r="C37" s="108"/>
      <c r="D37" s="109"/>
      <c r="E37" s="125" t="s">
        <v>320</v>
      </c>
      <c r="F37" s="141" t="s">
        <v>395</v>
      </c>
      <c r="G37" s="154" t="s">
        <v>404</v>
      </c>
      <c r="H37" s="178"/>
      <c r="I37" s="112"/>
    </row>
    <row r="38" spans="3:9" ht="27" customHeight="1">
      <c r="C38" s="108"/>
      <c r="D38" s="109"/>
      <c r="E38" s="125" t="s">
        <v>321</v>
      </c>
      <c r="F38" s="141" t="s">
        <v>1174</v>
      </c>
      <c r="G38" s="154" t="s">
        <v>404</v>
      </c>
      <c r="H38" s="178">
        <v>350.4</v>
      </c>
      <c r="I38" s="112"/>
    </row>
    <row r="39" spans="3:9" ht="27" customHeight="1">
      <c r="C39" s="108"/>
      <c r="D39" s="109"/>
      <c r="E39" s="125" t="s">
        <v>1247</v>
      </c>
      <c r="F39" s="141" t="s">
        <v>396</v>
      </c>
      <c r="G39" s="154" t="s">
        <v>404</v>
      </c>
      <c r="H39" s="178">
        <v>175.2</v>
      </c>
      <c r="I39" s="112"/>
    </row>
    <row r="40" spans="3:9" ht="27" customHeight="1">
      <c r="C40" s="108"/>
      <c r="D40" s="109"/>
      <c r="E40" s="125" t="s">
        <v>1248</v>
      </c>
      <c r="F40" s="141" t="s">
        <v>1251</v>
      </c>
      <c r="G40" s="154" t="s">
        <v>404</v>
      </c>
      <c r="H40" s="178">
        <v>60.1</v>
      </c>
      <c r="I40" s="112"/>
    </row>
    <row r="41" spans="3:9" ht="27" customHeight="1">
      <c r="C41" s="108"/>
      <c r="D41" s="109"/>
      <c r="E41" s="125" t="s">
        <v>322</v>
      </c>
      <c r="F41" s="141" t="s">
        <v>331</v>
      </c>
      <c r="G41" s="154" t="s">
        <v>404</v>
      </c>
      <c r="H41" s="178">
        <v>348</v>
      </c>
      <c r="I41" s="112"/>
    </row>
    <row r="42" spans="3:9" ht="27" customHeight="1">
      <c r="C42" s="108"/>
      <c r="D42" s="109"/>
      <c r="E42" s="125" t="s">
        <v>1249</v>
      </c>
      <c r="F42" s="141" t="s">
        <v>396</v>
      </c>
      <c r="G42" s="154" t="s">
        <v>404</v>
      </c>
      <c r="H42" s="178">
        <v>174</v>
      </c>
      <c r="I42" s="112"/>
    </row>
    <row r="43" spans="3:9" ht="27" customHeight="1">
      <c r="C43" s="108"/>
      <c r="D43" s="109"/>
      <c r="E43" s="125" t="s">
        <v>1250</v>
      </c>
      <c r="F43" s="141" t="s">
        <v>1251</v>
      </c>
      <c r="G43" s="154" t="s">
        <v>404</v>
      </c>
      <c r="H43" s="178">
        <v>59.7</v>
      </c>
      <c r="I43" s="112"/>
    </row>
    <row r="44" spans="3:9" ht="27" customHeight="1">
      <c r="C44" s="108"/>
      <c r="D44" s="109"/>
      <c r="E44" s="125" t="s">
        <v>323</v>
      </c>
      <c r="F44" s="141" t="s">
        <v>1179</v>
      </c>
      <c r="G44" s="154" t="s">
        <v>404</v>
      </c>
      <c r="H44" s="178">
        <v>828.5</v>
      </c>
      <c r="I44" s="112"/>
    </row>
    <row r="45" spans="3:9" ht="27" customHeight="1">
      <c r="C45" s="108"/>
      <c r="D45" s="109"/>
      <c r="E45" s="125" t="s">
        <v>294</v>
      </c>
      <c r="F45" s="143" t="s">
        <v>1177</v>
      </c>
      <c r="G45" s="154" t="s">
        <v>404</v>
      </c>
      <c r="H45" s="178"/>
      <c r="I45" s="112"/>
    </row>
    <row r="46" spans="3:9" ht="27" customHeight="1">
      <c r="C46" s="108"/>
      <c r="D46" s="109"/>
      <c r="E46" s="125" t="s">
        <v>295</v>
      </c>
      <c r="F46" s="143" t="s">
        <v>1178</v>
      </c>
      <c r="G46" s="154" t="s">
        <v>404</v>
      </c>
      <c r="H46" s="178"/>
      <c r="I46" s="112"/>
    </row>
    <row r="47" spans="3:9" ht="27" customHeight="1">
      <c r="C47" s="108"/>
      <c r="D47" s="109"/>
      <c r="E47" s="125" t="s">
        <v>296</v>
      </c>
      <c r="F47" s="143" t="s">
        <v>1176</v>
      </c>
      <c r="G47" s="154" t="s">
        <v>404</v>
      </c>
      <c r="H47" s="178">
        <v>5.2</v>
      </c>
      <c r="I47" s="112"/>
    </row>
    <row r="48" spans="3:9" ht="27" customHeight="1">
      <c r="C48" s="108"/>
      <c r="D48" s="109"/>
      <c r="E48" s="125" t="s">
        <v>297</v>
      </c>
      <c r="F48" s="143" t="s">
        <v>1175</v>
      </c>
      <c r="G48" s="126" t="s">
        <v>411</v>
      </c>
      <c r="H48" s="178">
        <v>3</v>
      </c>
      <c r="I48" s="112"/>
    </row>
    <row r="49" spans="3:9" ht="27" customHeight="1">
      <c r="C49" s="108"/>
      <c r="D49" s="109"/>
      <c r="E49" s="125" t="s">
        <v>298</v>
      </c>
      <c r="F49" s="143" t="s">
        <v>1180</v>
      </c>
      <c r="G49" s="154" t="s">
        <v>404</v>
      </c>
      <c r="H49" s="178"/>
      <c r="I49" s="112"/>
    </row>
    <row r="50" spans="3:9" ht="45" customHeight="1">
      <c r="C50" s="108"/>
      <c r="D50" s="109"/>
      <c r="E50" s="125" t="s">
        <v>324</v>
      </c>
      <c r="F50" s="141" t="s">
        <v>402</v>
      </c>
      <c r="G50" s="154" t="s">
        <v>404</v>
      </c>
      <c r="H50" s="178">
        <v>197</v>
      </c>
      <c r="I50" s="112"/>
    </row>
    <row r="51" spans="3:9" ht="42" customHeight="1">
      <c r="C51" s="108"/>
      <c r="D51" s="109"/>
      <c r="E51" s="125" t="s">
        <v>713</v>
      </c>
      <c r="F51" s="140" t="s">
        <v>1181</v>
      </c>
      <c r="G51" s="154" t="s">
        <v>404</v>
      </c>
      <c r="H51" s="178"/>
      <c r="I51" s="112"/>
    </row>
    <row r="52" spans="3:9" ht="57" customHeight="1">
      <c r="C52" s="108"/>
      <c r="D52" s="109"/>
      <c r="E52" s="125" t="s">
        <v>714</v>
      </c>
      <c r="F52" s="140" t="s">
        <v>423</v>
      </c>
      <c r="G52" s="154" t="s">
        <v>404</v>
      </c>
      <c r="H52" s="178"/>
      <c r="I52" s="112"/>
    </row>
    <row r="53" spans="3:9" ht="42" customHeight="1">
      <c r="C53" s="108"/>
      <c r="D53" s="109"/>
      <c r="E53" s="125" t="s">
        <v>693</v>
      </c>
      <c r="F53" s="140" t="s">
        <v>424</v>
      </c>
      <c r="G53" s="154" t="s">
        <v>404</v>
      </c>
      <c r="H53" s="178"/>
      <c r="I53" s="112"/>
    </row>
    <row r="54" spans="3:9" ht="24" customHeight="1">
      <c r="C54" s="108"/>
      <c r="D54" s="109"/>
      <c r="E54" s="125" t="s">
        <v>694</v>
      </c>
      <c r="F54" s="140" t="s">
        <v>370</v>
      </c>
      <c r="G54" s="126" t="s">
        <v>1182</v>
      </c>
      <c r="H54" s="263">
        <f>H55+H56</f>
        <v>188</v>
      </c>
      <c r="I54" s="112"/>
    </row>
    <row r="55" spans="3:9" ht="21" customHeight="1">
      <c r="C55" s="108"/>
      <c r="D55" s="109"/>
      <c r="E55" s="125" t="s">
        <v>1199</v>
      </c>
      <c r="F55" s="141" t="s">
        <v>425</v>
      </c>
      <c r="G55" s="126" t="s">
        <v>1182</v>
      </c>
      <c r="H55" s="178"/>
      <c r="I55" s="112"/>
    </row>
    <row r="56" spans="3:9" ht="21" customHeight="1">
      <c r="C56" s="108"/>
      <c r="D56" s="109"/>
      <c r="E56" s="125" t="s">
        <v>1200</v>
      </c>
      <c r="F56" s="141" t="s">
        <v>426</v>
      </c>
      <c r="G56" s="126" t="s">
        <v>1182</v>
      </c>
      <c r="H56" s="178">
        <v>188</v>
      </c>
      <c r="I56" s="112"/>
    </row>
    <row r="57" spans="3:9" ht="27" customHeight="1">
      <c r="C57" s="108"/>
      <c r="D57" s="109"/>
      <c r="E57" s="125" t="s">
        <v>695</v>
      </c>
      <c r="F57" s="140" t="s">
        <v>371</v>
      </c>
      <c r="G57" s="126" t="s">
        <v>1182</v>
      </c>
      <c r="H57" s="263">
        <f>H58+H59</f>
        <v>0</v>
      </c>
      <c r="I57" s="112"/>
    </row>
    <row r="58" spans="3:9" ht="20.25" customHeight="1">
      <c r="C58" s="108"/>
      <c r="D58" s="109"/>
      <c r="E58" s="125" t="s">
        <v>299</v>
      </c>
      <c r="F58" s="141" t="s">
        <v>1128</v>
      </c>
      <c r="G58" s="126" t="s">
        <v>1182</v>
      </c>
      <c r="H58" s="178"/>
      <c r="I58" s="112"/>
    </row>
    <row r="59" spans="3:9" ht="20.25" customHeight="1">
      <c r="C59" s="108"/>
      <c r="D59" s="109"/>
      <c r="E59" s="125" t="s">
        <v>300</v>
      </c>
      <c r="F59" s="141" t="s">
        <v>1129</v>
      </c>
      <c r="G59" s="126" t="s">
        <v>1182</v>
      </c>
      <c r="H59" s="178"/>
      <c r="I59" s="112"/>
    </row>
    <row r="60" spans="3:9" ht="23.25" customHeight="1">
      <c r="C60" s="108"/>
      <c r="D60" s="109"/>
      <c r="E60" s="125" t="s">
        <v>696</v>
      </c>
      <c r="F60" s="140" t="s">
        <v>427</v>
      </c>
      <c r="G60" s="126" t="s">
        <v>1182</v>
      </c>
      <c r="H60" s="178">
        <v>188</v>
      </c>
      <c r="I60" s="112"/>
    </row>
    <row r="61" spans="3:9" ht="23.25" customHeight="1">
      <c r="C61" s="108"/>
      <c r="D61" s="109"/>
      <c r="E61" s="125" t="s">
        <v>555</v>
      </c>
      <c r="F61" s="140" t="s">
        <v>372</v>
      </c>
      <c r="G61" s="126" t="s">
        <v>1182</v>
      </c>
      <c r="H61" s="263">
        <f>H62+H63</f>
        <v>188</v>
      </c>
      <c r="I61" s="112"/>
    </row>
    <row r="62" spans="3:9" ht="20.25" customHeight="1">
      <c r="C62" s="108"/>
      <c r="D62" s="109"/>
      <c r="E62" s="125" t="s">
        <v>381</v>
      </c>
      <c r="F62" s="141" t="s">
        <v>313</v>
      </c>
      <c r="G62" s="126" t="s">
        <v>1182</v>
      </c>
      <c r="H62" s="178">
        <v>110</v>
      </c>
      <c r="I62" s="112"/>
    </row>
    <row r="63" spans="3:9" ht="20.25" customHeight="1">
      <c r="C63" s="108"/>
      <c r="D63" s="109"/>
      <c r="E63" s="125" t="s">
        <v>301</v>
      </c>
      <c r="F63" s="141" t="s">
        <v>304</v>
      </c>
      <c r="G63" s="126" t="s">
        <v>1182</v>
      </c>
      <c r="H63" s="178">
        <v>78</v>
      </c>
      <c r="I63" s="112"/>
    </row>
    <row r="64" spans="3:9" ht="24" customHeight="1">
      <c r="C64" s="108"/>
      <c r="D64" s="109"/>
      <c r="E64" s="125" t="s">
        <v>556</v>
      </c>
      <c r="F64" s="144" t="s">
        <v>373</v>
      </c>
      <c r="G64" s="126" t="s">
        <v>710</v>
      </c>
      <c r="H64" s="178">
        <v>32</v>
      </c>
      <c r="I64" s="112"/>
    </row>
    <row r="65" spans="3:9" ht="24" customHeight="1">
      <c r="C65" s="108"/>
      <c r="D65" s="109"/>
      <c r="E65" s="125" t="s">
        <v>557</v>
      </c>
      <c r="F65" s="140" t="s">
        <v>1183</v>
      </c>
      <c r="G65" s="126" t="s">
        <v>410</v>
      </c>
      <c r="H65" s="178">
        <v>12.2</v>
      </c>
      <c r="I65" s="112"/>
    </row>
    <row r="66" spans="3:9" ht="24" customHeight="1">
      <c r="C66" s="108"/>
      <c r="D66" s="109"/>
      <c r="E66" s="125" t="s">
        <v>558</v>
      </c>
      <c r="F66" s="140" t="s">
        <v>428</v>
      </c>
      <c r="G66" s="126" t="s">
        <v>1211</v>
      </c>
      <c r="H66" s="178">
        <v>0</v>
      </c>
      <c r="I66" s="112"/>
    </row>
    <row r="67" spans="3:9" ht="24" customHeight="1">
      <c r="C67" s="108"/>
      <c r="D67" s="109"/>
      <c r="E67" s="125" t="s">
        <v>559</v>
      </c>
      <c r="F67" s="144" t="s">
        <v>429</v>
      </c>
      <c r="G67" s="126" t="s">
        <v>1211</v>
      </c>
      <c r="H67" s="179">
        <v>1</v>
      </c>
      <c r="I67" s="112"/>
    </row>
    <row r="68" spans="3:9" ht="24" customHeight="1">
      <c r="C68" s="108"/>
      <c r="D68" s="109"/>
      <c r="E68" s="125" t="s">
        <v>560</v>
      </c>
      <c r="F68" s="141" t="s">
        <v>374</v>
      </c>
      <c r="G68" s="126" t="s">
        <v>411</v>
      </c>
      <c r="H68" s="178">
        <v>8</v>
      </c>
      <c r="I68" s="112"/>
    </row>
    <row r="69" spans="3:9" ht="33.75">
      <c r="C69" s="108"/>
      <c r="D69" s="109"/>
      <c r="E69" s="125" t="s">
        <v>382</v>
      </c>
      <c r="F69" s="141" t="s">
        <v>305</v>
      </c>
      <c r="G69" s="154" t="s">
        <v>354</v>
      </c>
      <c r="H69" s="178">
        <v>0.56</v>
      </c>
      <c r="I69" s="112"/>
    </row>
    <row r="70" spans="3:9" ht="24" customHeight="1">
      <c r="C70" s="108"/>
      <c r="D70" s="109"/>
      <c r="E70" s="125" t="s">
        <v>383</v>
      </c>
      <c r="F70" s="144" t="s">
        <v>375</v>
      </c>
      <c r="G70" s="126" t="s">
        <v>1182</v>
      </c>
      <c r="H70" s="262">
        <f>H71+H72</f>
        <v>92.8</v>
      </c>
      <c r="I70" s="112"/>
    </row>
    <row r="71" spans="3:9" ht="24" customHeight="1">
      <c r="C71" s="108"/>
      <c r="D71" s="109"/>
      <c r="E71" s="125" t="s">
        <v>384</v>
      </c>
      <c r="F71" s="141" t="s">
        <v>376</v>
      </c>
      <c r="G71" s="126" t="s">
        <v>1182</v>
      </c>
      <c r="H71" s="130">
        <v>92.8</v>
      </c>
      <c r="I71" s="112"/>
    </row>
    <row r="72" spans="3:9" ht="24" customHeight="1">
      <c r="C72" s="108"/>
      <c r="D72" s="109"/>
      <c r="E72" s="125" t="s">
        <v>385</v>
      </c>
      <c r="F72" s="141" t="s">
        <v>377</v>
      </c>
      <c r="G72" s="126" t="s">
        <v>1182</v>
      </c>
      <c r="H72" s="262">
        <f>SUM(H73:H75)</f>
        <v>0</v>
      </c>
      <c r="I72" s="112"/>
    </row>
    <row r="73" spans="3:9" ht="21" customHeight="1">
      <c r="C73" s="108"/>
      <c r="D73" s="109"/>
      <c r="E73" s="125" t="s">
        <v>386</v>
      </c>
      <c r="F73" s="143" t="s">
        <v>378</v>
      </c>
      <c r="G73" s="126" t="s">
        <v>1182</v>
      </c>
      <c r="H73" s="130"/>
      <c r="I73" s="112"/>
    </row>
    <row r="74" spans="3:9" ht="21" customHeight="1">
      <c r="C74" s="108"/>
      <c r="D74" s="109"/>
      <c r="E74" s="125" t="s">
        <v>387</v>
      </c>
      <c r="F74" s="143" t="s">
        <v>379</v>
      </c>
      <c r="G74" s="126" t="s">
        <v>1182</v>
      </c>
      <c r="H74" s="130"/>
      <c r="I74" s="112"/>
    </row>
    <row r="75" spans="3:9" ht="21" customHeight="1">
      <c r="C75" s="108"/>
      <c r="D75" s="109"/>
      <c r="E75" s="125" t="s">
        <v>388</v>
      </c>
      <c r="F75" s="143" t="s">
        <v>380</v>
      </c>
      <c r="G75" s="126" t="s">
        <v>1182</v>
      </c>
      <c r="H75" s="130"/>
      <c r="I75" s="112"/>
    </row>
    <row r="76" spans="3:9" ht="33.75">
      <c r="C76" s="108"/>
      <c r="D76" s="109"/>
      <c r="E76" s="138" t="s">
        <v>389</v>
      </c>
      <c r="F76" s="304" t="s">
        <v>314</v>
      </c>
      <c r="G76" s="305" t="s">
        <v>710</v>
      </c>
      <c r="H76" s="131"/>
      <c r="I76" s="112"/>
    </row>
    <row r="77" spans="3:9" ht="59.25" customHeight="1" thickBot="1">
      <c r="C77" s="108"/>
      <c r="D77" s="109"/>
      <c r="E77" s="128" t="s">
        <v>950</v>
      </c>
      <c r="F77" s="145" t="s">
        <v>1252</v>
      </c>
      <c r="G77" s="153"/>
      <c r="H77" s="306"/>
      <c r="I77" s="112"/>
    </row>
    <row r="78" spans="4:9" ht="11.25">
      <c r="D78" s="129"/>
      <c r="E78" s="117"/>
      <c r="F78" s="117"/>
      <c r="G78" s="117"/>
      <c r="H78" s="117"/>
      <c r="I78" s="11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5" t="s">
        <v>564</v>
      </c>
      <c r="B1" s="235" t="s">
        <v>565</v>
      </c>
      <c r="C1" s="235" t="s">
        <v>566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2010-12-22T07:26:11Z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2.3</vt:lpwstr>
  </property>
</Properties>
</file>